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niett Manzanares\Documents\INFORMACION LUNIETT\2019\LPN 9 SIMEON WALLS\DOC SIMEON WALLS\DOCUMENTOS\"/>
    </mc:Choice>
  </mc:AlternateContent>
  <bookViews>
    <workbookView xWindow="0" yWindow="0" windowWidth="28800" windowHeight="12435" tabRatio="840" activeTab="2"/>
  </bookViews>
  <sheets>
    <sheet name="CENTRO ESCOLAR" sheetId="22" r:id="rId1"/>
    <sheet name="PREESCOLAR" sheetId="23" r:id="rId2"/>
    <sheet name="MOBILIARIO" sheetId="33" r:id="rId3"/>
    <sheet name="TABLA RESUMEN" sheetId="25" r:id="rId4"/>
    <sheet name="AMBIENTAL" sheetId="32" r:id="rId5"/>
    <sheet name="PROG FISICA CE" sheetId="26" r:id="rId6"/>
    <sheet name="PROG FINANCIERA CE" sheetId="28" r:id="rId7"/>
    <sheet name="PROG FISICA PREE" sheetId="27" r:id="rId8"/>
    <sheet name="PREG FINANCIERA PREE" sheetId="29" r:id="rId9"/>
    <sheet name="FORMATO DE OFERTA" sheetId="30" r:id="rId10"/>
  </sheets>
  <definedNames>
    <definedName name="_xlnm.Print_Area" localSheetId="0">'CENTRO ESCOLAR'!$A$11:$I$474</definedName>
  </definedNames>
  <calcPr calcId="152511"/>
</workbook>
</file>

<file path=xl/calcChain.xml><?xml version="1.0" encoding="utf-8"?>
<calcChain xmlns="http://schemas.openxmlformats.org/spreadsheetml/2006/main">
  <c r="X35" i="32" l="1"/>
  <c r="D40" i="32" l="1"/>
  <c r="G40" i="32" s="1"/>
  <c r="H40" i="32" s="1"/>
  <c r="I40" i="32" s="1"/>
  <c r="J40" i="32" s="1"/>
  <c r="E20" i="32"/>
  <c r="H20" i="32" s="1"/>
  <c r="I20" i="32" s="1"/>
  <c r="J20" i="32" s="1"/>
  <c r="K20" i="32" s="1"/>
  <c r="N28" i="32"/>
  <c r="O28" i="32" s="1"/>
  <c r="P28" i="32" s="1"/>
  <c r="Q28" i="32" s="1"/>
  <c r="N21" i="32"/>
  <c r="O21" i="32" s="1"/>
  <c r="P21" i="32" s="1"/>
  <c r="Q21" i="32" s="1"/>
  <c r="N19" i="32"/>
  <c r="O19" i="32" s="1"/>
  <c r="P19" i="32" s="1"/>
  <c r="Q19" i="32" s="1"/>
  <c r="N18" i="32"/>
  <c r="O18" i="32" s="1"/>
  <c r="P18" i="32" s="1"/>
  <c r="Q18" i="32" s="1"/>
  <c r="N17" i="32"/>
  <c r="O17" i="32" s="1"/>
  <c r="P17" i="32" s="1"/>
  <c r="Q17" i="32" s="1"/>
  <c r="O16" i="32"/>
  <c r="P16" i="32" s="1"/>
  <c r="Q16" i="32" s="1"/>
  <c r="N16" i="32"/>
  <c r="N13" i="32"/>
  <c r="O13" i="32" s="1"/>
  <c r="P13" i="32" s="1"/>
  <c r="Q13" i="32" s="1"/>
  <c r="N11" i="32"/>
  <c r="O11" i="32" s="1"/>
  <c r="P11" i="32" s="1"/>
  <c r="Q11" i="32" s="1"/>
  <c r="N10" i="32"/>
  <c r="O10" i="32" s="1"/>
  <c r="P10" i="32" s="1"/>
  <c r="Q10" i="32" s="1"/>
  <c r="N6" i="32"/>
  <c r="O6" i="32" s="1"/>
  <c r="P6" i="32" s="1"/>
  <c r="Q6" i="32" s="1"/>
  <c r="E24" i="32" l="1"/>
  <c r="H24" i="32" s="1"/>
  <c r="I24" i="32" s="1"/>
  <c r="J24" i="32" s="1"/>
  <c r="K24" i="32" s="1"/>
  <c r="E29" i="32"/>
  <c r="H29" i="32" s="1"/>
  <c r="I29" i="32" s="1"/>
  <c r="J29" i="32" s="1"/>
  <c r="K29" i="32" s="1"/>
  <c r="E25" i="32"/>
  <c r="H25" i="32" s="1"/>
  <c r="I25" i="32" s="1"/>
  <c r="J25" i="32" s="1"/>
  <c r="K25" i="32" s="1"/>
  <c r="E30" i="32"/>
  <c r="H30" i="32" s="1"/>
  <c r="I30" i="32" s="1"/>
  <c r="J30" i="32" s="1"/>
  <c r="K30" i="32" s="1"/>
  <c r="E26" i="32"/>
  <c r="H26" i="32" s="1"/>
  <c r="I26" i="32" s="1"/>
  <c r="J26" i="32" s="1"/>
  <c r="K26" i="32" s="1"/>
  <c r="E22" i="32"/>
  <c r="H22" i="32" s="1"/>
  <c r="I22" i="32" s="1"/>
  <c r="J22" i="32" s="1"/>
  <c r="K22" i="32" s="1"/>
  <c r="E46" i="32" l="1"/>
  <c r="H46" i="32" s="1"/>
  <c r="I46" i="32" s="1"/>
  <c r="J46" i="32" s="1"/>
  <c r="K46" i="32" s="1"/>
  <c r="E9" i="32" l="1"/>
  <c r="H9" i="32" l="1"/>
  <c r="I9" i="32" s="1"/>
  <c r="J9" i="32" s="1"/>
  <c r="K9" i="32" s="1"/>
  <c r="D39" i="32" l="1"/>
  <c r="G39" i="32" s="1"/>
  <c r="H39" i="32" s="1"/>
  <c r="I39" i="32" s="1"/>
  <c r="J39" i="32" s="1"/>
  <c r="D41" i="32" l="1"/>
  <c r="G41" i="32" s="1"/>
  <c r="H41" i="32" s="1"/>
  <c r="I41" i="32" s="1"/>
  <c r="J41" i="32" s="1"/>
  <c r="A2" i="29" l="1"/>
  <c r="A3" i="29"/>
  <c r="A1" i="29"/>
  <c r="A2" i="28"/>
  <c r="A3" i="28"/>
  <c r="A1" i="28"/>
  <c r="A2" i="27"/>
  <c r="A3" i="27"/>
  <c r="A1" i="27"/>
  <c r="A3" i="26"/>
  <c r="A2" i="26"/>
  <c r="A1" i="26"/>
  <c r="A2" i="23"/>
  <c r="A3" i="23"/>
  <c r="A1" i="23"/>
  <c r="E7" i="32" l="1"/>
  <c r="H7" i="32" s="1"/>
  <c r="I7" i="32" s="1"/>
  <c r="J7" i="32" s="1"/>
  <c r="K7" i="32" s="1"/>
  <c r="D38" i="32" l="1"/>
  <c r="G38" i="32" s="1"/>
  <c r="H38" i="32" s="1"/>
  <c r="I38" i="32" s="1"/>
  <c r="J38" i="32" s="1"/>
  <c r="D37" i="32"/>
  <c r="G37" i="32" s="1"/>
  <c r="H37" i="32" s="1"/>
  <c r="I37" i="32" s="1"/>
  <c r="I42" i="32" l="1"/>
  <c r="J42" i="32" s="1"/>
  <c r="J37" i="32"/>
</calcChain>
</file>

<file path=xl/sharedStrings.xml><?xml version="1.0" encoding="utf-8"?>
<sst xmlns="http://schemas.openxmlformats.org/spreadsheetml/2006/main" count="1872" uniqueCount="604">
  <si>
    <t>PRELIMINARES</t>
  </si>
  <si>
    <t>Trazo y nivelación</t>
  </si>
  <si>
    <t>Etapa</t>
  </si>
  <si>
    <t>Descripción</t>
  </si>
  <si>
    <t>U/M</t>
  </si>
  <si>
    <t>Cantidad</t>
  </si>
  <si>
    <t>Costo Unitario Directo</t>
  </si>
  <si>
    <t>Mano/Obra</t>
  </si>
  <si>
    <t>Materiales</t>
  </si>
  <si>
    <t>Transporte</t>
  </si>
  <si>
    <t>C$</t>
  </si>
  <si>
    <t>010</t>
  </si>
  <si>
    <t xml:space="preserve">Limpieza inicial </t>
  </si>
  <si>
    <t>020</t>
  </si>
  <si>
    <t>MOVIMIENTO DE TIERRA</t>
  </si>
  <si>
    <t>Corte de tierra y conformación, ( incluye descapote)</t>
  </si>
  <si>
    <t>Acarreo de material de desecho de movimiento de tierra, (1 kilometro)</t>
  </si>
  <si>
    <t>030</t>
  </si>
  <si>
    <t>FUNDACIONES</t>
  </si>
  <si>
    <t>Excavación estructural.</t>
  </si>
  <si>
    <t>040</t>
  </si>
  <si>
    <t>ESTRUCTURAS DE CONCRETO</t>
  </si>
  <si>
    <t>050</t>
  </si>
  <si>
    <t>060</t>
  </si>
  <si>
    <t>TECHOS Y FASCIAS</t>
  </si>
  <si>
    <t>070</t>
  </si>
  <si>
    <t>ACABADOS</t>
  </si>
  <si>
    <t>080</t>
  </si>
  <si>
    <t>CIELO RASO</t>
  </si>
  <si>
    <t>090</t>
  </si>
  <si>
    <t>PISOS</t>
  </si>
  <si>
    <t xml:space="preserve">Pisos internos </t>
  </si>
  <si>
    <t>PUERTAS</t>
  </si>
  <si>
    <t xml:space="preserve"> VENTANAS</t>
  </si>
  <si>
    <t>ELECTRICIDAD</t>
  </si>
  <si>
    <t>OBRAS EXTERIORES</t>
  </si>
  <si>
    <t>PINTURA</t>
  </si>
  <si>
    <t>LIMPIEZA FINAL</t>
  </si>
  <si>
    <t>Limpieza final</t>
  </si>
  <si>
    <t>COSTO DIRECTO TOTAL</t>
  </si>
  <si>
    <t xml:space="preserve">COSTO INDIRECTO </t>
  </si>
  <si>
    <t>ADMINISTRACIÓN Y UTILIDADES</t>
  </si>
  <si>
    <t>SUB - TOTAL</t>
  </si>
  <si>
    <t>VALOR TOTAL OFERTA</t>
  </si>
  <si>
    <t xml:space="preserve"> MINISTERIO DE EDUCACION</t>
  </si>
  <si>
    <t>01</t>
  </si>
  <si>
    <t>05</t>
  </si>
  <si>
    <t>M³</t>
  </si>
  <si>
    <t>C/U</t>
  </si>
  <si>
    <t>PARTICIONES</t>
  </si>
  <si>
    <t>Construir partición liviana con forro de tabla cemento de 1/2 pulgada en ambas caras, con estructura de perfiles metálicos, según detalle en planos</t>
  </si>
  <si>
    <t>M²</t>
  </si>
  <si>
    <t>M</t>
  </si>
  <si>
    <t>SUB TOTAL DE PRELIMINARES</t>
  </si>
  <si>
    <t>Suministro e instalación del rótulo para el proyecto, ver detalle en planos</t>
  </si>
  <si>
    <t>GLB</t>
  </si>
  <si>
    <t>Demoler y sellar letrina sencilla</t>
  </si>
  <si>
    <t>Demoler y sellar letrina doble</t>
  </si>
  <si>
    <t>SUB TOTAL DE OBRAS EXTERIORES</t>
  </si>
  <si>
    <t xml:space="preserve">Limpieza inicial. </t>
  </si>
  <si>
    <t>KG</t>
  </si>
  <si>
    <t>Viga intermedia-1 (VI-1) (0.15 metros x 0.15 metros), 4 varillas #3, estribo #2 primeros 5 @ 0.05 metros, resto @ 0.10metros. Incluye acero, formaleta y concreto de 3000 PSI, según detalle.</t>
  </si>
  <si>
    <t>Viga intermedia-2 (VI-2) (0.10 metros x 0.15 metros), 2 varillas #3, estribo #2 primeros 5 @ 0.05 metros, resto @ 0.10metros. Incluye acero, formaleta y concreto de 3000 PSI, según detalle.</t>
  </si>
  <si>
    <t>MAMPOSTERÍA</t>
  </si>
  <si>
    <t>Suministro e instalación de cubierta de techo de  lámina  aluminizada ondulada prepintada de color rojo calibre 26 estándar, según detalle en planos.</t>
  </si>
  <si>
    <t xml:space="preserve">Suministro e instalación de láminas de fibro cemento texturizado color blanco de 2 pies x 4 pies x 5 milímetros, sobre perfiles de aluminio acabado mill finish, se deberá garantizar la correcta sujeción del sistema y amarre de las láminas de cielo, según detalle en planos. </t>
  </si>
  <si>
    <t>Construcción de cascote de concreto de 2,500 PSI, con un espesor de 2 pulgadas, ver detalle en planos.</t>
  </si>
  <si>
    <t>Suministro e instalación de piso de cerámica semiderrapante tráfico pesado calidad 1a, PEI IV ó V, color beige claro, según detalle en planos.</t>
  </si>
  <si>
    <t>Pisos de pasillo</t>
  </si>
  <si>
    <t>Construcción de cascote de concreto de 2,500 PSI, con un espesor de 2 pulgadas, dejar chaflán de concreto puro en puertas, ver detalle en planos.</t>
  </si>
  <si>
    <t>Suministro e instalación de piso de cerámica semiderrapante tráfico pesado calidad 1a, PEI IV ó V, color beige claro, incluye en el chaflán en puertas, según detalle en planos.</t>
  </si>
  <si>
    <t>Construir remate de piso (según detalle en planos, incluye bordillo de bloque de 6 pulgadas x 8 pulgadas x 16 pulgadas).</t>
  </si>
  <si>
    <t xml:space="preserve">Suministro e instalación de traga luz de madera con sus molduras y vidrio claro de 6 milímetros, según detalle en planos. </t>
  </si>
  <si>
    <t>OBRAS METÁLICAS</t>
  </si>
  <si>
    <t xml:space="preserve">PINTURA </t>
  </si>
  <si>
    <t xml:space="preserve">LIMPIEZA FINAL </t>
  </si>
  <si>
    <t>Limpieza final.</t>
  </si>
  <si>
    <t>Aplicar 2 manos de pintura de aceite en paredes, vigas y columnas</t>
  </si>
  <si>
    <t>FUNDACIONES Y LOSA DE CONCRETO</t>
  </si>
  <si>
    <t>Bases y pedestales para estructura de Cancha</t>
  </si>
  <si>
    <t xml:space="preserve">Excavación estructural </t>
  </si>
  <si>
    <t>Concreto estructural  de 3000 PSI</t>
  </si>
  <si>
    <t>Acero de refuerzo N° 3</t>
  </si>
  <si>
    <t>Acero para estribos N°2</t>
  </si>
  <si>
    <t>Relleno y compactación proctor al 90%</t>
  </si>
  <si>
    <t>Botar material de desecho</t>
  </si>
  <si>
    <t>Bordillo de concreto (0.15 metros x 0.20 metros)</t>
  </si>
  <si>
    <t>Formaletas</t>
  </si>
  <si>
    <t>Concreto estructural para bordillo de 3000 PSI</t>
  </si>
  <si>
    <t>Losa de Concreto</t>
  </si>
  <si>
    <t>Concreto estructural para losa de 3000 PSI</t>
  </si>
  <si>
    <t>Acero de refuerzo N°2</t>
  </si>
  <si>
    <t>ESTRUCTURAS DE PORTERIA</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</si>
  <si>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</si>
  <si>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</si>
  <si>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</si>
  <si>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</si>
  <si>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Fino llaneado directo sobre losa de concreto ( incluye bordillos)</t>
  </si>
  <si>
    <t>Pintura de aceite en tableros y aros (ambas caras)</t>
  </si>
  <si>
    <t>Pintura de aceite para rayado de canchas tipo trafico para pisos, ancho de rayas y colores según planos</t>
  </si>
  <si>
    <t xml:space="preserve">Limpieza final </t>
  </si>
  <si>
    <t>EMPRESA:___________________________________</t>
  </si>
  <si>
    <t>FECHA: _______________________</t>
  </si>
  <si>
    <t>Construir partición de estructura metálica de 0.60 metros x 0.80 metros de tubo cuadrado de 1 pulgada x 2 pulgadas, chapa 18 con 2 manos de pintura anticorrosiva color aluminio, con forro de madera laminada de 1/2 pulgada y laminado plástico de color verde claro, con tornillos de 3 pulgadas con espiches plástico fijado a pared y platina de 2 1/2 pulgada x 2 1/2 pulgada x 1/16 pulgada con pin de 1/4 de pulgada empotrado a cascote de piso, en servicios sanitarios. Según detalle en planos.</t>
  </si>
  <si>
    <t>OBRAS HIDROSANITARIAS</t>
  </si>
  <si>
    <t>Suministro e instalación de ducha y llave de pase (niquelados)</t>
  </si>
  <si>
    <t>Suministro e instalación de llave de pase de 1/2 pulgada de diámetro</t>
  </si>
  <si>
    <t>Suministro e instalación de llave de chorro de 1/2" de Bronce de rosca estándar, incluye  accesorios y reductores de conexión.</t>
  </si>
  <si>
    <t xml:space="preserve">Suministro e instalación de reductor de diámetro 3/4pulgada a 1/2pulgada  </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</si>
  <si>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</si>
  <si>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</si>
  <si>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</si>
  <si>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</si>
  <si>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 xml:space="preserve">Pintura de aceite para  ambientación artística en paredes del muro con paisajes según detalles </t>
  </si>
  <si>
    <t>Aplicar 2 manos de pintura de aceite en particiones livianas.</t>
  </si>
  <si>
    <t>TOTAL</t>
  </si>
  <si>
    <t>BASE</t>
  </si>
  <si>
    <t>TABLA RESUMEN DE CLASIFICACION DE PRESUPUESTO POR TIPO DE INTERVENCION</t>
  </si>
  <si>
    <t>MODALIDAD</t>
  </si>
  <si>
    <t>COSTO PRESUPUESTADO TOTAL</t>
  </si>
  <si>
    <t>COSTO OBRAS DE INTEGRALIDAD TOTAL</t>
  </si>
  <si>
    <t>Nivel Educativo</t>
  </si>
  <si>
    <t>Obras de infraestructura y Proteccion*</t>
  </si>
  <si>
    <t>Obras de Integralidad**</t>
  </si>
  <si>
    <t>Salvaguardas Ambientales***</t>
  </si>
  <si>
    <t>Obras Sociales****</t>
  </si>
  <si>
    <t>Presupuesto Total</t>
  </si>
  <si>
    <t>AMBIENTES</t>
  </si>
  <si>
    <t>MONTOS</t>
  </si>
  <si>
    <t>TOTAL C$</t>
  </si>
  <si>
    <t>%</t>
  </si>
  <si>
    <t>PREESCOLAR</t>
  </si>
  <si>
    <t>Preescolar</t>
  </si>
  <si>
    <t>Primaria</t>
  </si>
  <si>
    <t>Secundaria</t>
  </si>
  <si>
    <t>*Nota: El presupuesto total de la obra incluye los costos para la implementación del PGA/GBPAS.</t>
  </si>
  <si>
    <t>**Nota: Se incluye dentro de las obras de integralidad, la construcción de cercos perimetrales y portones, implementación del PGA/GBPAS</t>
  </si>
  <si>
    <t>***Nota: Presupuesto estimado para la recuperación de pasivos ambientales y para actividades de reforestación y/o arborización.</t>
  </si>
  <si>
    <t>****Nota: Presupuesto estimado para la ejecución del Plan de Reubicación Temporal (PRT), en caso que se requiera</t>
  </si>
  <si>
    <t>Categoría 
(A, B o C)</t>
  </si>
  <si>
    <t>B</t>
  </si>
  <si>
    <t>SECUNDARIA</t>
  </si>
  <si>
    <t>FECHA:______________________</t>
  </si>
  <si>
    <t>PROGRAMA DE EJECUCIÓN FÍSICO DEL CENTRO ESCOLAR</t>
  </si>
  <si>
    <t>ETAPA</t>
  </si>
  <si>
    <t>DESCRIPCIÓN</t>
  </si>
  <si>
    <t>CANTIDAD</t>
  </si>
  <si>
    <t>SEMANAS</t>
  </si>
  <si>
    <t>100</t>
  </si>
  <si>
    <t>VENTANAS</t>
  </si>
  <si>
    <t>PROGRAMA DE EJECUCIÓN FÍSICO DEL PREESCOLAR</t>
  </si>
  <si>
    <t>PROGRAMA DE EJECUCIÓN FÍNANCIERO DEL CENTRO ESCOLAR</t>
  </si>
  <si>
    <t>PORCENTAJE</t>
  </si>
  <si>
    <t>PESADO (%)</t>
  </si>
  <si>
    <t>PROGRAMA DE EJECUCIÓN FÍNANCIERO DEL PREESCOLAR</t>
  </si>
  <si>
    <t>EMPRESA:_______________</t>
  </si>
  <si>
    <t>FECHA:___________________</t>
  </si>
  <si>
    <t>(%)</t>
  </si>
  <si>
    <t>TOTAL COSTOS DIRECTOS</t>
  </si>
  <si>
    <t>TOTAL COSTOS INDIRECTOS</t>
  </si>
  <si>
    <t>TOTAL ADMINISTRACIÓN MAS UTILIDADES</t>
  </si>
  <si>
    <t>SUB TOTAL</t>
  </si>
  <si>
    <t>IMPUESTOS</t>
  </si>
  <si>
    <t>GRAN TOTAL</t>
  </si>
  <si>
    <t>(SON:                 en letras                             )</t>
  </si>
  <si>
    <t>FIRMA DEL REPRESENTANTE LEGAL</t>
  </si>
  <si>
    <t>SELLO</t>
  </si>
  <si>
    <t>ALCANCES GENERALES DE OBRAS DEL CENTRO ESCOLAR</t>
  </si>
  <si>
    <t>115</t>
  </si>
  <si>
    <t>CONSTRUCCION DE MOBILIARIO</t>
  </si>
  <si>
    <t>ALCANCES GENERALES DE OBRAS DEL PREESCOLAR</t>
  </si>
  <si>
    <t xml:space="preserve"> MINISTERIO DE EDUCACIÓN</t>
  </si>
  <si>
    <t>DIVISIÓN GENERAL DE INFRAESTRUCTURA ESCOLAR</t>
  </si>
  <si>
    <t>DIVISIÓN DE PREINVERSION</t>
  </si>
  <si>
    <t>DIVISIÓN DE PREINVERSIÓN</t>
  </si>
  <si>
    <t>Salida sanitaria para lavamanos, incluye reductores, conexión a la tubería de la red. Según detalle</t>
  </si>
  <si>
    <t xml:space="preserve">Suministro e instalación de llave de pase de 3/4 pulgada de diámetro </t>
  </si>
  <si>
    <t>Suministro e instalación de lava lampazo de concreto de fabricación nacional,  incluye tubería PVC de 2 pulgadas de diámetro, conectada al canal de drenaje pluvial</t>
  </si>
  <si>
    <t>Construcción de rejillas metálicas de conexión en cunetas de drenaje pluvial de concreto,  incluye dos manos de pintura anticorrosiva, según detalle</t>
  </si>
  <si>
    <t>Tabla No. 6: Presupuesto para la Aplicación del Plan de Gestión Ambiental/ GBPAS</t>
  </si>
  <si>
    <t>Construcción de asta de bandera, según detalle</t>
  </si>
  <si>
    <t>Suministro e instalación de portón peatonal de tubo y malla ciclón de 6 pies, según detalle (incluye: zapata, viga asismica, columna, arbotantes, herraje pintura,  pasador, portacandado con su candado), ver detalle en planos</t>
  </si>
  <si>
    <t>Suministro e instalación de contenedores de basura, aplicar dos manos de pintura anticorrosiva, según detalle (reciclable)</t>
  </si>
  <si>
    <t>Construcción de andén de concreto de 2.00 metros de ancho, según detalle.</t>
  </si>
  <si>
    <t>Construcción de andén de concreto de 1.50 metros de ancho, según detalle.</t>
  </si>
  <si>
    <t>Suministrar y plantar árboles, según especificaciones en planos.</t>
  </si>
  <si>
    <t>Construcción de cerca de malla ciclón de 6 pies, según detalle (incluye: arbotantes con cuatro hiladas de alambre de púas y tapón PVC, estabilizadores laterales y arriostre a cada 12 metros, dos hiladas de piedra cantera sisado ambas caras, llorón de PVC de 2 pulgadas a cada metro en muro y  pintura anticorrosiva plateada en varilla corrida #2 y áreas de soldadura).</t>
  </si>
  <si>
    <t>Suministro e instalación placa conmemorativa de aluminio. Incluye construcción de base de concreto. Ver detalle en planos.</t>
  </si>
  <si>
    <t>Construcción de juego infantil (rayuela), según detalle.</t>
  </si>
  <si>
    <t>Suministro e instalación de bancas de concreto con mesa prefabricadas, incluye base circular de concreto de 2500 PSI, de 5 centímetros de espesor y un diámetro de 2.60 metros, según detalle en planos.</t>
  </si>
  <si>
    <t>Suministro e instalación de portón peatonal de tubo  galvanizado de 1 1/4 pulgadas malla ciclón de 4 pies, según detalle (incluye: herraje, pintura,  pasador, portacandado con su candado). Para acceso a preescolar.</t>
  </si>
  <si>
    <t>Precio Unitario</t>
  </si>
  <si>
    <t>Costo Total Directo</t>
  </si>
  <si>
    <t>Construcción de bordillo de bloque de 4 pulgadas x 8 pulgadas x 16 pulgadas, incluye acabado repello y fino ambas caras expuestas y pin de varilla corrugada de 3/8 de pulgadas (debajo de particiones livianas)</t>
  </si>
  <si>
    <t>Construcción de rampas de concreto de 1.50 metros de ancho (Según detalle)</t>
  </si>
  <si>
    <t>Demolición total de caseta de madera existente (Incluye botar escombros)</t>
  </si>
  <si>
    <t>Demoler andén existentes incluye gradas</t>
  </si>
  <si>
    <t>Demoler asta de bandera de concreto</t>
  </si>
  <si>
    <t>Demoler estructura de concreto para tanque de recolección de agua lluvia, incluye botar escombros</t>
  </si>
  <si>
    <t>Demoler piso de concreto, hasta 10 centímetros de espesor</t>
  </si>
  <si>
    <t>Desinstalar estructura metálica en techos existentes</t>
  </si>
  <si>
    <t>Desinstalar cubierta de techo de cualquier tipo, incluye cumbrera y flashing</t>
  </si>
  <si>
    <t>Desinstalar fascia de fibro cemento, incluye estructura metálica</t>
  </si>
  <si>
    <t>Desinstalar puertas de cualquier tipo con su marco de madera y tragaluz</t>
  </si>
  <si>
    <t>Desinstalación de ventanas de aluminio y vidrio</t>
  </si>
  <si>
    <t>Suministro e instalación de ventanas con marco de madera y forro de lámina acrílica de 5 milímetros, según detalle</t>
  </si>
  <si>
    <t>Pintura general en paredes, incluye remoción de pintura existente y aplicar 2 manos de pintura de aceite</t>
  </si>
  <si>
    <t>PABELLÓN N° 1: REPARACION DE 5 AULAS, DIRECCION Y REHABILITACION DE BIBLIOTECA TIPO "B"</t>
  </si>
  <si>
    <t>SUB-TOTAL PABELLÓN N° 1: REPARACION DE 5 AULAS, DIRECCION Y REHABILITACION DE BIBLIOTECA TIPO "B"</t>
  </si>
  <si>
    <t>Desinstalar verja metálica en puertas, incluye tragaluz</t>
  </si>
  <si>
    <t>Desinstalación de tablones ubicados en los boquetes de las ventanas</t>
  </si>
  <si>
    <t>Construcción de andén de concreto de 0.60 metros de ancho, según detalle</t>
  </si>
  <si>
    <t>Conformación y compactación con suelo mejorado con cemento proporción 13.5% del peso propio del suelo y cal 3.7% del peso propio del suelo, según detalle</t>
  </si>
  <si>
    <t>Demoler pizarra de concreto existente</t>
  </si>
  <si>
    <t>Desinstalar cubierta de techo de cualquier,  incluye cumbrera y flashing</t>
  </si>
  <si>
    <t>Desinstalar cielo falso existente (estructura de aluminio y forro fibrocemento)</t>
  </si>
  <si>
    <t>Acarreo de tierra a distancia menor o Igual a 1 km.</t>
  </si>
  <si>
    <t>Acero  de refuerzo, Varilla Corrugada #3,  G-40 estándar.</t>
  </si>
  <si>
    <t>Acero  de refuerzo, Varilla Corrugada #4,  G-40 estándar.</t>
  </si>
  <si>
    <t>Concreto para fundaciones de 3,000 PSI.</t>
  </si>
  <si>
    <t>Mejoramiento de suelos con cemento y cal, el cemento deberá tener una proporción de 13.5% del peso propio del suelo y de cal 3.7% del peso propio del suelo, se debe de compactar por capas de 10 centímetros a 95% proctor, según detalle</t>
  </si>
  <si>
    <t>Viga corona-1 (VC-1) (0.20 metros x 0.15 metros), 4 varillas #4, estribo #2 primeros 5 @ 0.05 metros, resto @ 0.10metros. Incluye acero, formaleta y concreto de 3000 PSI, según detalle.</t>
  </si>
  <si>
    <t>Columna  C-2 (0.15 metros x 0.15 metros) 4 varillas #3, estribo #2 primeros 5 @ 0.05 metros, resto @ 0.10metros. Incluye acero, formaleta y concreto de 3000 PSI, según detalle.</t>
  </si>
  <si>
    <t>Columna  C-3 (0.20 metros x 0.20 metros) 4 varillas #4, estribo #2 primeros 5 @ 0.05 metros, resto @ 0.10metros. Incluye acero, formaleta y concreto de 3000 PSI, según detalle.</t>
  </si>
  <si>
    <t>Columna  C-4 (0.20 metros x 0.23 metros) 6varillas #4, estribo #2 primeros 5 @ 0.05 metros, resto @ 0.10metros. Incluye acero, formaleta y concreto de 3000 PSI, según detalle.</t>
  </si>
  <si>
    <t>MAMPOSTERIA</t>
  </si>
  <si>
    <t>60</t>
  </si>
  <si>
    <t>Suministro e instalación de cubierta de techo de  lamina  aluminizada ondulada prepintada de color rojo calibre 26 estándar, según detalle en planos</t>
  </si>
  <si>
    <t>Suministro e instalación de cumbrera prefabricada aluminizada prepintada en color rojo calibre 26 según corresponda, sellar entre uniones con producto elastomérico de alto rendimiento y elongación, según detalle en planos</t>
  </si>
  <si>
    <t>Suministro e instalación de flashing prefabricado aluminizado prepintado de color rojo calibre 26 desarrollo 12 pulgadas, sellar entre uniones con producto elastomérico de alto rendimiento y elongación, según detalle en planos</t>
  </si>
  <si>
    <t>Piqueteo únicamente en vigas y columnas</t>
  </si>
  <si>
    <t>Suministro e instalación de enchape de azulejos en paredes de servicios sanitarios, según detalle en planos</t>
  </si>
  <si>
    <t>Suministro e instalación de láminas de fibro cemento texturizado color blanco de 2 pies x 4 pies x 5 milímetros. sobre perfiles de aluminio acabado mill finish, se deberá garantizar la correcta sujeción del sistema y amarre de las laminas de cielo, según detalle en planos</t>
  </si>
  <si>
    <t>Piso Interno</t>
  </si>
  <si>
    <t>Construcción de cascote de concreto de 2,500 PSI, con un espesor de 3 pulgadas, dejar chaflán de concreto puro en puertas, ver detalle en planos</t>
  </si>
  <si>
    <t>Suministro e instalación de piso de cerámica semiderrapante tráfico pesado calidad 1a PEI IV O V. Color beige claro, incluye sobre chaflan, según detalle en planos</t>
  </si>
  <si>
    <t>Suministro e instalación de cerámica antiderrapante tráfico pesado calidad 1a PEI IV O V. Color beige claro en área de duchas, según detalle en planos</t>
  </si>
  <si>
    <t>Piso en Pasillo</t>
  </si>
  <si>
    <t>Construcción de cascote de concreto de 2,500 PSI, con un espesor de 2 pulgadas, dejar chaflán de concreto puro en puertas, ver detalle en planos</t>
  </si>
  <si>
    <t>Suministro e instalación de partición plegable de madera (según detalle) aplicar 3 manos de lija, 2 manos de sellador y 2 manos de barniz marino poliuretano.</t>
  </si>
  <si>
    <t xml:space="preserve">  Suministro e instalación de puerta de baño corrediza de aluminio color natural acabado mill finish con acrílico claro texturizado de 4 milímetros de espesor, incluye agarradera de aluminio y bordillo con bloque de 4 pulgada con una altura de 0.10metros, enchapado con azulejos. En área de ducha, según detalle. (P-4)</t>
  </si>
  <si>
    <t>OBRAS METALICAS</t>
  </si>
  <si>
    <t>Suministro e instalación de barra de apoyo vertical y/o horizontal tipo A de acero inoxidable de 1 1/4 pulgadas de diámetro, L=24 pulgada. Fijar a placa de acero de 1/8 pulgadas espesor. en servicio sanitario (ver detalle)</t>
  </si>
  <si>
    <r>
      <t xml:space="preserve">Suministro e instalación de barra de apoyo tipo B abatible de aluminio de 1 </t>
    </r>
    <r>
      <rPr>
        <sz val="12"/>
        <rFont val="Calibri"/>
        <family val="2"/>
      </rPr>
      <t>½</t>
    </r>
    <r>
      <rPr>
        <sz val="12"/>
        <rFont val="Times New Roman"/>
        <family val="1"/>
      </rPr>
      <t xml:space="preserve"> pulgadas de diámetro, longitud=31 pulgadas. Incluye Fijar a placa de acero de 9 pulgadas x 4 pulgadas x 1/8 pulgadas. Incluye sujetador de barra de apoyo de aluminio espichado a la pared con 2 pernos galvanizados de 1</t>
    </r>
    <r>
      <rPr>
        <sz val="12"/>
        <rFont val="Calibri"/>
        <family val="2"/>
      </rPr>
      <t>½</t>
    </r>
    <r>
      <rPr>
        <sz val="12"/>
        <rFont val="Times New Roman"/>
        <family val="1"/>
      </rPr>
      <t xml:space="preserve"> pulgadas. En servicio sanitario (ver detalle).</t>
    </r>
  </si>
  <si>
    <t>Suministro de mueble M-1, de tubo metálico de 3/4 pulgadas, chapa 18, con madera laminada de 3/4", incluye 2 manos de pintura, ver detalle en planos</t>
  </si>
  <si>
    <t>OBRAS SANITARIAS</t>
  </si>
  <si>
    <t>AGUA POTABLE</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</si>
  <si>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</si>
  <si>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</si>
  <si>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Válvula check de 3/4" pulgadas</t>
  </si>
  <si>
    <t>Suministro e instalación de tanque PVC tricapa de 2,500 litros de capacidad, sobre estructura para recolección de agua de lluvia.  (incluye conexión de alimentación y distribución ), según detalle</t>
  </si>
  <si>
    <t>AGUAS RESIDUALES</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</si>
  <si>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</si>
  <si>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</si>
  <si>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Salida sanitaria para tasa rural, incluye accesorios, según detalle</t>
  </si>
  <si>
    <t>Suministro e instalación de tasa rural para servicio sanitario incluye accesorios, según detalle en planos</t>
  </si>
  <si>
    <t>Suministro e instalación de bidones plásticos de 5 galones con tapa superior y dispensador en la parte inferior, según detalle en planos</t>
  </si>
  <si>
    <t>Construcción de mueble para lavamanos de concreto de 3000 PSI, refuerzo #3 con enchapado de azulejos, según detalle</t>
  </si>
  <si>
    <t>OBRAS DE PROTECCION</t>
  </si>
  <si>
    <t>Construcción de canal  rectangular para  drenaje pluvial de concreto armado con rejilla metálica,  según detalle en planos. incluye dos manos de pintura anticorrosiva</t>
  </si>
  <si>
    <t>160</t>
  </si>
  <si>
    <t>SISTEMA  DE CANALIZACION  Y ACCESORIOS CORRESPONDIENTES</t>
  </si>
  <si>
    <t xml:space="preserve"> Suministro e instalación de tubería EMT UL, de 1 pulgada de diámetro  con sus accesorios conector  y mufa ,ambos de 1 pulgada de diámetro.</t>
  </si>
  <si>
    <t>Suministro e instalación de  cajas de 4 pulgadas x 4  pulgadas metálicas tipo pesado con sus accesorios ,conectores, golosos wire nut ,incluye su tapa ciega 4 pulgadas x 4 pulgadas una   para cada caja.</t>
  </si>
  <si>
    <t>Suministro e instalación de cajas 4  pulgadas x  2 pulgadas   metálicas tipo pesado con sus accesorio (conectores).</t>
  </si>
  <si>
    <t>PANELES ,BREAKER SISTEMA  DE TIERRA Y ACCESORIOS</t>
  </si>
  <si>
    <t>Suministro e instalación de panel eléctrico 8 espacios, para empotrar , 120/240 voltios, capacidad de barras 125 amperios, con barra a tierra incorporada, de primera calidad.</t>
  </si>
  <si>
    <t>Repello corriente únicamente en vigas, columnas y culatas</t>
  </si>
  <si>
    <t>Fino corriente únicamente en vigas, columnas y culatas</t>
  </si>
  <si>
    <t>Suministro e instalación de laminas de fibro cemento texturizado color blanco de 2 pies x 4 pies x 5 milímetros. sobre perfiles de aluminio acabado mill finish, se deberá garantizar la correcta sujeción del sistema y amarre de las laminas de cielo, según detalle en planos</t>
  </si>
  <si>
    <t xml:space="preserve">Pisos de pasillo </t>
  </si>
  <si>
    <t>Suministro e instalación de traga luz de madera con sus molduras y vidrio claro de 6 milímetros, según detalle en planos.</t>
  </si>
  <si>
    <t>Suministro e instalación de enchape de azulejos en paredes, según detalle en planos</t>
  </si>
  <si>
    <t>Suministro e instalación de piso de cerámica semiderrapante tráfico pesado calidad 1a PEI IV O V. Color beige claro, según detalle en planos</t>
  </si>
  <si>
    <t>Viga Intermedia (VI - 1) de 0.15m X 0.15m,  4 ref #3, estribo #2, 5 @ 0.05m, resto @ 0.10m, (incluye formaleta, concreto de 3,000 PSI y acero), según detalle</t>
  </si>
  <si>
    <t>Viga Corona (VC - 1) de 0.15m X 0.20m,  4 ref #3, estribo #2, 5 @ 0.05m, resto @ 0.10m,  (incluye formaleta, concreto de 3,000 PSI y acero), según detalle</t>
  </si>
  <si>
    <t>Barra de concreto reforzado con enchape de azulejos</t>
  </si>
  <si>
    <t>Construcción de cascote de concreto de 2,500 PSI, con un espesor de 2 pulgadas, ver detalle en planos</t>
  </si>
  <si>
    <t>Suministro e instalación de pantry y construcción de mueble enchapado con azulejos según detalle, incluye línea de abastecimiento de agua potable, conexión a red de aguas negras, todos los accesorios, excavación, relleno y prueba de sistema</t>
  </si>
  <si>
    <t>Suministro e instalación de lavandero doble de mortero (fabricación nacional), incluye línea de abastecimiento de agua potable, conexión a red de aguas negras, todos los accesorios, excavación, relleno y prueba de sistema</t>
  </si>
  <si>
    <t>Construcción de trampa de grasa sanitaria de PVC de 2 pulgadas de diámetro con conexión a red de aguas negras, según detalle</t>
  </si>
  <si>
    <t>Suministro e instalación de rejilla de cromo de 2 pulgadas de diámetro</t>
  </si>
  <si>
    <t>Suministro e instalación de llave para pantry doble</t>
  </si>
  <si>
    <t>SIST. DE CANALIZACION  Y ACCESORIOS CORRESPONDIENTES</t>
  </si>
  <si>
    <t>suministro e instalación de  caja de 4 pulgada x 4 pulgadas  x 2  pulgada metálicas tipo pesado con sus accesorios ,conectores, golosos wire nut ,incluye su tapa ciega 4 pulgada x 4 pulgada para cada caja.</t>
  </si>
  <si>
    <t>suministro e instalación de caja 2 pulgada x 4 pulgada  metálicas tipo pesado con sus accesorio (conectores).</t>
  </si>
  <si>
    <t>PANELES ,BREAKER SIST. DE TIERRA Y ACCESORIOS</t>
  </si>
  <si>
    <t>Suministro e instalación de panel eléctrico 8 espacios, para empotrar, 120/240 voltios, capacidad de barras 125 amperios, con barra a tierra incorporada, de primera calidad.</t>
  </si>
  <si>
    <t>Construcción de andén de concreto de 2.15 metros de ancho, según detalle.</t>
  </si>
  <si>
    <t>Construcción de andén de concreto de 1.50 metros de ancho, según detalle</t>
  </si>
  <si>
    <t>Construcción de rampas de concreto de 2.00 metros de ancho, Según detalle</t>
  </si>
  <si>
    <t>Suministro e instalación de bancas de concreto con mesa prefabricadas, incluye base circular de concreto de 2,500 PSI, de 5 centímetros de espesor y un diámetro de 2.60 metros , según detalle en planos</t>
  </si>
  <si>
    <t>Construcción de andén de concreto, según detalle</t>
  </si>
  <si>
    <t>Construcción de rampas de concreto de 2.15 metros de ancho, Según detalle</t>
  </si>
  <si>
    <t>Suministro e instalación de juego infantil (castillo), según detalle</t>
  </si>
  <si>
    <t>Desinstalar portón metálico y demoler columnas de concreto en entrada principal</t>
  </si>
  <si>
    <t>PABELLON N°2 REPARACION DE DOS AULAS DE PREESCOLAR + S.S</t>
  </si>
  <si>
    <t>SUB TOTAL PABELLON N°2 REPARACION DE DOS AULAS DE PREESCOLAR + S.S</t>
  </si>
  <si>
    <t>PABELLON #6 AMPLIACIÓN DE UNA BATERÍA CON TAZA RURAL</t>
  </si>
  <si>
    <t>SUB TOTAL PABELLON #6 AMPLIACIÓN DE UNA BATERÍA CON TAZA RURAL</t>
  </si>
  <si>
    <t xml:space="preserve">AMPLIACION DE CANCHA DEPORTIVA </t>
  </si>
  <si>
    <t xml:space="preserve">SUB TOTAL AMPLIACION DE CANCHA DEPORTIVA </t>
  </si>
  <si>
    <t>construcción de Biojardinera Tipo 3</t>
  </si>
  <si>
    <t>Construcción de canal rectangular de concreto de 2500 PSI, según detalle en planos</t>
  </si>
  <si>
    <t>Construcción de rejillas metálicas de conexión en cunetas de drenaje pluvial de concreto,  incluye dos manos de pintura anticorrosiva, según detalle en planos</t>
  </si>
  <si>
    <t>Demoler y sellar fosa de 4 letrinas</t>
  </si>
  <si>
    <t xml:space="preserve">Estimación del Presupuesto Ambiental Total
</t>
  </si>
  <si>
    <t>ACCIONES Y MEDIDAS DE MANEJO AMBIENTAL</t>
  </si>
  <si>
    <t>RECUPERACIÓN DE PASIVOS</t>
  </si>
  <si>
    <t>REFORESTACIÓN</t>
  </si>
  <si>
    <t>Construcción de tapa de concreto para sellar pozo, incluye excavación, mampostería, formaleta, acero y concreto, ver detalle en planos</t>
  </si>
  <si>
    <t>Suministro e instalación de flashing prefabricado aluminizado prepintado de color rojo calibre 26 estándar, desarrollo 12 pulgadas, sellar entre uniones con producto elastomérico de alto rendimiento y elongación, según detalle en planos.</t>
  </si>
  <si>
    <t>Suministro e instalación de cumbrera prefabricada aluminizada prepintada en color rojo calibre 26 estándar, según corresponda, sellar entre uniones con producto elastomérico de alto rendimiento y elongación, según detalle en planos.</t>
  </si>
  <si>
    <t>Pintura general en paredes, vigas y columnas, incluye remoción de pintura existente y aplicar 2 manos de pintura de aceite</t>
  </si>
  <si>
    <t>Suministro e instalación de cumbrera prefabricada aluminizada prepintada en color rojo calibre 26 estándar, según corresponda, sellar entre uniones con producto elastomérico de alto rendimiento y elongación, según detalle en planos</t>
  </si>
  <si>
    <t>Suministro e instalación de flashing prefabricado aluminizado prepintado de color rojo calibre 26 estándar, desarrollo 12 pulgadas, sellar entre uniones con producto elastomérico de alto rendimiento y elongación, según detalle en planos</t>
  </si>
  <si>
    <t>Demoler andén perimetral existente</t>
  </si>
  <si>
    <t>Desinstalar puertas de madera solida con su marco de madera</t>
  </si>
  <si>
    <t>Construir remate de piso ( según detalle en planos, incluye bordillo de bloque de 6 pulgadas x 8 pulgadas x 16 pulgadas )</t>
  </si>
  <si>
    <t>Construcción de andén de concreto de 2.00 metros de ancho, según detalle</t>
  </si>
  <si>
    <t>Construcción de cerca de malla ciclón de 4 pies (incluye: estabilizadores laterales y pintura anticorrosiva plateada en varilla corrida # 2 y áreas de soldadura). según detalle  (para dividir centro escolar de pre-escolar)</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</si>
  <si>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</si>
  <si>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</si>
  <si>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puertas de tambor de madera laminada, incluye marco de madera con moldura, cerradura tipo pomo giratorio de primera calidad, tope para puertas, metálico con goma, con sujeción empotrada en piso, de primera calidad y 4 bisagras de 3 ½ pulgadas x 3 ½ pulgadas de acero inoxidable, ver detalle en planos, en baños. </t>
    </r>
    <r>
      <rPr>
        <b/>
        <sz val="12"/>
        <rFont val="Times New Roman"/>
        <family val="1"/>
      </rPr>
      <t>(P-2)</t>
    </r>
  </si>
  <si>
    <t>Suministro e instalación de puerta metálica  (P-2) de 8 tableros a ambos lados  prefabricada con su marco y molduras, con cerradura  tipo manija deberá ser de palanca o de presión de  primera calidad, tope para puertas, metálico con goma, con sujeción empotrada en piso, de primera calidad y 4 bisagras de 3.5 pulgadas x 3.5 pulgadas de acero inoxidable, en servicios sanitarios para discapacitados</t>
  </si>
  <si>
    <t>Suministro e instalación de puerta metálica (P-3) de 8 tableros a ambos lados  prefabricada con su marco y molduras, cerradura tipo pomo giratorio de primera calidad, tope para puertas, metálico con goma, con sujeción empotrada en piso, de primera calidad y 4 bisagras de 3.5 pulgadas x 3.5 pulgadas de acero inoxidable, en bodega</t>
  </si>
  <si>
    <t>Formaletas en zapatas. (Incluye desmoldante)</t>
  </si>
  <si>
    <t>Formaletas en pedestales. (Incluye desmoldante)</t>
  </si>
  <si>
    <t>TOTAL COSTO DE MOBILIARIO</t>
  </si>
  <si>
    <t>Demoler partición liviana con tablones de madera</t>
  </si>
  <si>
    <t>Abrir boquete en pared para ventana y columna, según detalle</t>
  </si>
  <si>
    <t>Abrir boquete en pared para puerta y columna, según detalle</t>
  </si>
  <si>
    <t>Desinstalar partición plegable de madera</t>
  </si>
  <si>
    <t>Desinstalar puerta metálica existente</t>
  </si>
  <si>
    <t>Desinstalar tragaluz metálico existente en boquetes de puertas</t>
  </si>
  <si>
    <t xml:space="preserve">Acero de refuerzo #2, liso, grado 40 </t>
  </si>
  <si>
    <t>Pared de bloques de 6 pulgadas x 8 pulgadas x 16 pulgadas sin sisado, según detalle</t>
  </si>
  <si>
    <t>Suministro e instalación de piso de cerámica semiderrapante tráfico pesado calidad 1a PEI IV O V. Color beige claro, incluye sobre chaflan y piqueteo de cascote donde se instalara la cerámica, según detalle en planos</t>
  </si>
  <si>
    <t>Columna  C-1 (0.20 metros x 0.20 metros), 4 varillas #4 Y 2 varillas #3, estribo #2 primeros 5 @ 0.05 metros, resto @ 0.10metros. Incluye acero, formaleta y concreto de 3000 PSI, según detalle.</t>
  </si>
  <si>
    <t xml:space="preserve">PABELLON N°3 AMPLIACION DE UN AULA PARA PREESCOLAR
</t>
  </si>
  <si>
    <t>SUB TOTAL PABELLON N°3 AMPLIACION DE UN AULA PARA PREESCOLAR</t>
  </si>
  <si>
    <t>Construcción de andén de concreto de 1.38 metros de ancho, según detalle.</t>
  </si>
  <si>
    <t>Suministro e instalación de bancas de concreto prefabricada con respaldo para preescolar, incluye base rectangular de concreto de 2500 PSI y azulejos de cerámica de 0.15 metros x 0.15 metros incrustados en el concreto, según detalle en planos.</t>
  </si>
  <si>
    <t>Excavación estructural</t>
  </si>
  <si>
    <t>Acero de refuerzo  #2, corrugado, grado 40</t>
  </si>
  <si>
    <t>Acero de refuerzo  #3, corrugado, grado 40</t>
  </si>
  <si>
    <t>Acero de refuerzo  #4, corrugado, grado 40</t>
  </si>
  <si>
    <t>Formaleta para zapatas</t>
  </si>
  <si>
    <t>Formaletas para pedestal</t>
  </si>
  <si>
    <t>Viga corona-1 (VC-1) (0.15 metros x 0.20 metros), 4 varillas #4, estribo #2 primeros 5 @ 0.05 metros, resto @ 0.10metros. Incluye acero, formaleta y concreto de 3,000 PSI, según detalle.</t>
  </si>
  <si>
    <t>Columna-1 (C-1) (0.20 metros x 0.20 metros), 4 varillas #4, estribo #2 primeros 5 @ 0.05 metros, resto @ 0.10metros. Incluye acero, formaleta y concreto de 3,000 PSI, según detalle.</t>
  </si>
  <si>
    <t>Pared de bloques de 6 pulgadas x 8 pulgadas x 16 pulgadas sisado únicamente en cara externa, según detalle</t>
  </si>
  <si>
    <t>Suministro e instalación de cubierta de techo de lámina aluminizada ondulada prepintada de color rojo calibre 26 estándar, según detalle en planos.</t>
  </si>
  <si>
    <t>Suministro e instalación de cumbrera prefabricada aluminizada lisa prepintada en color rojo calibre 26 estándar, sellar entre uniones con producto elastomérico de alto rendimiento y elongación, según detalle en planos.</t>
  </si>
  <si>
    <t>Suministro e instalación de flashing prefabricado aluminizado liso prepintado de color rojo calibre 26 estándar, desarrollo de 12 pulgadas, sellar entre uniones con producto elastomérico de alto rendimiento y elongación, según detalle en planos.</t>
  </si>
  <si>
    <t>Repello corriente únicamente en vigas, columnas, caras internas y cara externa de culatas</t>
  </si>
  <si>
    <t>Fino corriente únicamente en vigas, columnas, caras internas exepto donde hay azulejos y cara externa de culatas</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</si>
  <si>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</si>
  <si>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Construir remate de piso (según detalle en planos, incluye bordillo de bloque de 6 pulgadas x 8 pulgadas x 16 pulgadas )</t>
  </si>
  <si>
    <t xml:space="preserve">Suministro e instalación de puerta (P-1) metálica  lisa  prefabricada con su marco y molduras, con cerradura  tipo manija deberá ser de palanca o de presión de  primera calidad  y 4 bisagras de 3.5 pulgadas x 3.5 pulgadas de acero inoxidable, en servicios sanitarios </t>
  </si>
  <si>
    <t>Suministro e instalación de puerta (P-2) metálica  de 8 tableros a ambos lados  prefabricada con su marco y molduras, con cerradura  tipo manija deberá ser de palanca o de presión de  primera calidad  y 4 bisagras de 3.5 pulgadas x 3.5 pulgadas de acero inoxidable, en servicios sanitarios para discapacitados</t>
  </si>
  <si>
    <t>Suministro e instalación de ventanas con marco de madera y forro de lámina acrílica de 5 milímetros, (ver detalle en plano). (V-1)</t>
  </si>
  <si>
    <t>Suministro e instalación de ventanas con marco de madera y forro de lámina acrílica de 5 milímetros, (ver detalle en plano). (V-2)</t>
  </si>
  <si>
    <t>Suministro e instalación de barra de apoyo vertical y horizontal tipo A de acero inoxidable de 1 1/2 pulgadas de diámetro, L=24 pulgada. Fijar a placa de acero de 1/8 pulgadas espesor. en servicio sanitario (ver detalle)</t>
  </si>
  <si>
    <t>Suministro e instalación de barra de apoyo tipo B abatible de aluminio de 1 ½ pulgadas de diámetro, longitud=31 pulgadas. Incluye Fijar a placa de acero de 9 pulgadas x 4 pulgadas x 1/8 pulgadas. Incluye sujetador de barra de apoyo de aluminio espichado a la pared con 2 pernos galvanizados de 1½ pulgadas. En servicio sanitario (ver detalle).</t>
  </si>
  <si>
    <t>Construcción de lavamanos de concreto reforzado con enchape de azulejos y accesorios (según detalle), incluye línea de abastecimiento de agua potable, conexión a red de aguas negras (según planos y especificaciones)</t>
  </si>
  <si>
    <t>PABELLON #5 AMPLIACION DE UN AULA</t>
  </si>
  <si>
    <t>Pared de bloques de 6 pulgadas x 8 pulgadas x 16 pulgadas sisado en ambas caras, según detalle</t>
  </si>
  <si>
    <t>Pared de bloques de 6 pulgadas x 8 pulgadas x 16 pulgadas sisado en una cara, según detalle</t>
  </si>
  <si>
    <t>SUB TOTAL PABELLON #5 AMPLIACION DE UN AULA</t>
  </si>
  <si>
    <t>Construcción de andén de concreto de 1.38 metros de ancho, según detalle</t>
  </si>
  <si>
    <t>Suministro e instalación de bancas de concreto prefabricada con respaldo para primaria/secundaria, incluye base rectangular de concreto de 2500 PSI y azulejos de cerámica de 0.15 metros x 0.15 metros incrustados en el concreto, según detalle en planos.</t>
  </si>
  <si>
    <t>Desinstalar rotulo existente</t>
  </si>
  <si>
    <t>Tala, destronque, desraicé y limpieza de árbol existente</t>
  </si>
  <si>
    <t>PABELLON N° 4: REPARACION DE BODEGA DIDACTICA</t>
  </si>
  <si>
    <t xml:space="preserve">Desinstalar cubierta de techo </t>
  </si>
  <si>
    <t xml:space="preserve">Desinstalar puertas de cualquier tipo con su marco de madera </t>
  </si>
  <si>
    <t>Desinstalación de ventanas de madera</t>
  </si>
  <si>
    <t>Construcción de cascote de concreto de 2,500 PSI, con un espesor de 3 pulgadas, ver detalle en planos.</t>
  </si>
  <si>
    <t>SUB TOTAL DE PABELLON N° 4: REPARACION DE BODEGA DIDACTICA</t>
  </si>
  <si>
    <t>PABELLON #7 COCINA BODEGA</t>
  </si>
  <si>
    <t>Acero  de refuerzo, Varilla Corrugada #2,  G-40 estándar.</t>
  </si>
  <si>
    <t>Formaletas de madera de Pino en zapatas. (Incluye desmoldante)</t>
  </si>
  <si>
    <t>Formaletas de madera de Pino en pedestales. (Incluye desmoldante)</t>
  </si>
  <si>
    <t>Viga Corona (VC - 2) de 0.15m X 0.15m,  4 ref #3, estribo #2, 5 @ 0.05m, resto @ 0.10m,  (incluye formaleta, concreto de 3,000 PSI y acero), según detalle</t>
  </si>
  <si>
    <t>Columna  (C-1) de 0.20m X 0.20m,  4 ref #3, estribo #2, 5 @ 0.05m, resto @ 0.10m,  (incluye formaleta, concreto de 3,000 PSI y acero), según detalle</t>
  </si>
  <si>
    <t>Columna  (C-2) de 0.15m X 0.15m,  4 ref #3, estribo #2, 5 @ 0.05m, resto @ 0.10m,  (incluye formaleta, concreto de 3,000 PSI y acero), según detalle</t>
  </si>
  <si>
    <t>Pared de bloques de 6 pulgadas x 8 pulgadas x 16 pulgadas, según detalle</t>
  </si>
  <si>
    <t>Suministro e instalación de flashing prefabricado aluminizado prepintado de color rojo calibre 26 desarrollo 24 pulgadas, sellar entre uniones con producto elastomérico de alto rendimiento y elongación, según detalle en planos</t>
  </si>
  <si>
    <t>Repello corriente únicamente en vigas, columnas y paredes internas</t>
  </si>
  <si>
    <t>Fino corriente únicamente en vigas, columnas y paredes internas</t>
  </si>
  <si>
    <t>Construcción de cascote de concreto de 2,500 PSI, con un espesor de 3 pulgadas, ver detalle en planos</t>
  </si>
  <si>
    <t>Suministro e instalación de estante de madera de 0.30 metros de ancho x 2.50 metros de largo,  aplicar tres manos de lija, dos manos de sellador y dos manos de barniz poliuretano, según detalle</t>
  </si>
  <si>
    <t>Suministro e instalación de puerta (P-1) de madera solida de 6 tableros ambas caras, incluye marco de madera de 2 pulgadas x 4 pulgadas, con cerradura de parche de primera calidad, haladera niquelada de 6" de primera calidad y 4 bisagras de 3 1/2 pulgadas x 3 1/2 pulgadas de acero inoxidable, incluir moldura, aplicar tres manos de lija, dos manos de sellador y dos manos de barniz poliuretano, según detalle en planos</t>
  </si>
  <si>
    <t>Construcción de andén de concreto de 1.65 metros de ancho, según detalle</t>
  </si>
  <si>
    <t>Aplicar 2 manos de pintura de aceite en paredes</t>
  </si>
  <si>
    <t>SUB TOTAL PABELLON #7 COCINA BODEGA</t>
  </si>
  <si>
    <t>Construcción de frontón de panel de poliestireno con malla galvanizada calibre 14 estructural, (incluye mejoramiento,  zapatas, pedestales, viga asismica, columnas metálicas con placas base, vigas metálicas, panel de poliestireno, molduras con acabado fino y pintado), según detalle en planos</t>
  </si>
  <si>
    <t>Suministro e instalación de canal de lamina de zinc aluminizada calibre 26 estándar, con soporte de varillas de hierro para drenaje pluvial (Incluye sus accesorios para fijación), según detalle en planos</t>
  </si>
  <si>
    <t>Suministro e instalación de bajante de agua pluvial de PVC de  4 pulgadas de diámetro, según detalle en planos</t>
  </si>
  <si>
    <t>Platinas metalicas de  8 pulgadas x 8 pulgadas x 1/4 pulgada, con 4 anclas de pernos 1/2 pulgada x 22 pulgadas con arandela de presion y de rosca fina, según detalle</t>
  </si>
  <si>
    <t xml:space="preserve">FUNDACIONES </t>
  </si>
  <si>
    <t>Acarreo de desechos.</t>
  </si>
  <si>
    <t xml:space="preserve">Acero de refuerzo #2, liso, grado 40. </t>
  </si>
  <si>
    <t>Acero de refuerzo  #3, corrugado, grado 40.</t>
  </si>
  <si>
    <t>Acero de refuerzo  #4, corrugado, grado 40.</t>
  </si>
  <si>
    <t>Formaleta para zapatas. Incluye desmoldante y desencofrado.</t>
  </si>
  <si>
    <t>Formaletas para pedestal. Incluye desmoldante y desencofrado.</t>
  </si>
  <si>
    <t xml:space="preserve">ESTRUCTURAS DE CONCRETO </t>
  </si>
  <si>
    <t>Viga corona-1 (VC-1) (0.15 metros x 0.20 metros), 4 varillas #3, estribo #2 primeros 5 @ 0.05 metros, resto @ 0.10metros. Incluye acero, formaleta y concreto de 3000 PSI, según detalle.</t>
  </si>
  <si>
    <t>Viga corona-2 (VC-2) (0.15 metros x 0.15 metros), 4 varillas #3, estribo #2 primeros 5 @ 0.05 metros, resto @ 0.10metros. Incluye acero, formaleta y concreto de 3000 PSI, según detalle.</t>
  </si>
  <si>
    <t>Columna-1 (C-1) (0.20 metros x 0.20 metros), 4 varillas #4, estribo #2 primeros 5 @ 0.05 metros, resto @ 0.10metros. Incluye acero, formaleta y concreto de 3000 PSI, según detalle.</t>
  </si>
  <si>
    <t>Columna-2 (C-2) (0.15 metros x 0.15 metros), 4 varillas #3, estribo #2 primeros 5 @ 0.05 metros, resto @ 0.10metros. Incluye acero, formaleta y concreto de 3000 PSI, según detalle.</t>
  </si>
  <si>
    <t>Columna-3 (C-3) (0.15 metros x 0.20 metros), 4 varillas #4, estribo #2 primeros 5 @ 0.05 metros, resto @ 0.10metros. Incluye acero, formaleta y concreto de 3000 PSI, según detalle.</t>
  </si>
  <si>
    <t>Columna-4 (C-4) (0.15 metros x 0.20 metros), 4 varillas #3, estribo #2 primeros 5 @ 0.05 metros, resto @ 0.10metros. Incluye acero, formaleta y concreto de 3000 PSI, según detalle.</t>
  </si>
  <si>
    <t xml:space="preserve">MAMPOSTERÍA </t>
  </si>
  <si>
    <t xml:space="preserve">Pared de bloques de 6 pulgadas x 8 pulgadas x 16 pulgadas, sin sisado, según detalle. </t>
  </si>
  <si>
    <t>Suministro e instalación de cumbrera prefabricada aluminizada lisa prepintada en color rojo calibre 26 estándar,según corresponda, sellar entre uniones con producto elastomérico de alto rendimiento y elongación, según detalle en planos.</t>
  </si>
  <si>
    <t>Suministro e instalación de flashing prefabricado de lámina lisa aluminizada  prepintada de color rojo calibre 26 estándar, desarrollo 12 pulgadas, sellar entre uniones con producto elastomérico de alto rendimiento y elongación, según detalle en planos.</t>
  </si>
  <si>
    <t>70</t>
  </si>
  <si>
    <t>Piqueteo (únicamente en vigas y columnas).</t>
  </si>
  <si>
    <t xml:space="preserve">Suministro e instalación de enchape de azulejos en paredes en área de servicios sanitarios, según detalle en planos. </t>
  </si>
  <si>
    <t>80</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</si>
  <si>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</si>
  <si>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90</t>
  </si>
  <si>
    <t xml:space="preserve">Conformación y compactación con material selecto. </t>
  </si>
  <si>
    <t>Construcción de cascote de concreto de 2500 PSI, con un espesor de 3 pulgadas, ver detalle en planos.</t>
  </si>
  <si>
    <t>Suministro e instalación de cerámica antiderrapante tráfico pesado calidad 1a PEI IV ó V, color beige claro, en área de duchas, según detalle en planos.</t>
  </si>
  <si>
    <t>Construcción de cascote de concreto de 2500 PSI, con un espesor de 2 pulgadas, dejar chaflán de concreto puro en puertas, ver detalle en planos.</t>
  </si>
  <si>
    <t>Suministro e instalación de traga luz de madera con sus molduras y vidrio claro de 6 milímetros, según detalle en planos</t>
  </si>
  <si>
    <r>
      <t xml:space="preserve">Suministro e instalación de puerta metálica de 8 tableros a ambos lados prefabricada, incluye marco de madera de 2 pulgadas x 4 pulgadas con moldura, cerradura tipo pomo giratorio de primera calidad, tope para puertas, metálico con goma, con sujeción empotrada en piso, de primera calidad y 4 bisagras de 3 ½ pulgadas x 3 ½ pulgadas de acero inoxidable, en bodega. </t>
    </r>
    <r>
      <rPr>
        <b/>
        <sz val="12"/>
        <color theme="1"/>
        <rFont val="Times New Roman"/>
        <family val="1"/>
      </rPr>
      <t>(P-2)</t>
    </r>
  </si>
  <si>
    <r>
      <t xml:space="preserve">Suministro e instalación de puerta metálica de 8 tableros a ambos lados prefabricada, incluye marco de madera de 2 pulgadas x 4 pulgadas con moldura, con cerradura  tipo manija deberá ser de palanca o de presión de  primera calidad, tope para puertas, metálico con goma, con sujeción empotrada en piso, de primera calidad y 4 bisagras de 3 ½ pulgadas x 3 ½ pulgadas de acero inoxidable, en servicio sanitario. </t>
    </r>
    <r>
      <rPr>
        <b/>
        <sz val="12"/>
        <color theme="1"/>
        <rFont val="Times New Roman"/>
        <family val="1"/>
      </rPr>
      <t>(P-3)</t>
    </r>
  </si>
  <si>
    <r>
      <t>Suministro e instalación de puerta de baño corrediza de aluminio color natural acabado mill finish con acrílico claro texturizado de 4 milímetros de espesor, incluye agarradera de aluminio y bordillo con bloque de 4 pulgada con una altura de 0.10metros, enchapado con azulejos. En área de ducha, según detalle. (</t>
    </r>
    <r>
      <rPr>
        <b/>
        <sz val="12"/>
        <color theme="1"/>
        <rFont val="Times New Roman"/>
        <family val="1"/>
      </rPr>
      <t>P-4)</t>
    </r>
  </si>
  <si>
    <t>Suministro e instalación de barra de apoyo vertical tipo A de acero inoxidable de 1 1/4 pulgadas de diámetro, longitud=24 pulgada. Fijar a placa de acero de 1/8 pulgadas espesor. En servicio sanitario (ver detalle).</t>
  </si>
  <si>
    <r>
      <t xml:space="preserve">Suministro de mueble </t>
    </r>
    <r>
      <rPr>
        <b/>
        <sz val="12"/>
        <color theme="1"/>
        <rFont val="Times New Roman"/>
        <family val="1"/>
      </rPr>
      <t>(M-1)</t>
    </r>
    <r>
      <rPr>
        <sz val="12"/>
        <color theme="1"/>
        <rFont val="Times New Roman"/>
        <family val="1"/>
      </rPr>
      <t xml:space="preserve"> de tubo metálico de 3/4 pulgadas, chapa 18, con madera laminada de 3/4 pulgadas, incluye 2 manos de pintura, ver detalle en planos.</t>
    </r>
  </si>
  <si>
    <t>Aplicar 2 manos de pintura de aceite en paredes, vigas y columnas.</t>
  </si>
  <si>
    <t xml:space="preserve">Pintura de aceite para  ambientación artística en paredes del muro con paisajes según detalles. </t>
  </si>
  <si>
    <t>Desinstalar y desalojar 4 tanques plásticos en mal estado, incluye demoler bases de concreto y botar escombros</t>
  </si>
  <si>
    <t>Desinstalar cerco de malla ciclón y demoler bordillo de concreto</t>
  </si>
  <si>
    <t>Demolición total de infraestructura de concreto existente y desinstalar estructura metálica para panel solar (Incluye botar escombros)</t>
  </si>
  <si>
    <r>
      <t>Suministro e instalación  de tubería PVC conduit ½ pulgada de diámetro con accesorios, uniones, curvas, bridas metálicas,incluye canalizacion soterrada para futura espera de polarizacion  de puesta a tierra de sub panel, dejar sonseado con sonda de alambre galvanizado#</t>
    </r>
    <r>
      <rPr>
        <b/>
        <sz val="12"/>
        <rFont val="Times New Roman"/>
        <family val="1"/>
      </rPr>
      <t xml:space="preserve"> </t>
    </r>
    <r>
      <rPr>
        <sz val="12"/>
        <rFont val="Times New Roman"/>
        <family val="1"/>
      </rPr>
      <t xml:space="preserve">18.y tubo, de 4 pulgada pvc con su tapon a ubicarse en en terreno natural. </t>
    </r>
  </si>
  <si>
    <t>Suministro e instalación de tubería EMT ,UL,  conduit de ½ pulgada de diámetro, con accesorios, uniones, curvas, bridas metálicas, para  bajantes de  tomas corrientes y pagadores, que serán instalados superficialmente en la  pared,  , para el caso   que  exista canalización de tomas, y apagadores empotrados estos deberán de reutilizarse para evitar de dejar accesorios superficialmente instalados, de tal manera que el apagador quedara ubicado donde se ubica físicamente en el edificio, para el caso de los tomas si, son del tipo soterrado  y este sistema permite ser reutilizado,  se hará de lo contrario serán del tipo superficial como en el plano lo indica, para el caso de los tomas corrientes, como se va intervenir el cascoteseran de forma soterrada , y solamete se perforarar la pared la distancia de 0.4 metros la altura del toma segun normas, en la perforacion de la pared se debe de llenar con concreto de 3000 psi.</t>
  </si>
  <si>
    <t>Suministro e instalación de tubería EMT UL,  de 2  pulgadas de diámetro, con sus accesorios conector y mufa ambos de 2 pulgadas de diámetro, para panel principal general, PP-G.</t>
  </si>
  <si>
    <t>Suministro e instalación de tubería EMT UL,  de 1 pulgada de diámetro, con sus accesorios conector y mufa ambos de 1 pulgada, para  los  sub- paneles del centro escolar, SP-3,  SP-3, SP-5,SP-7,  y bateria sanitaria.</t>
  </si>
  <si>
    <t xml:space="preserve">Suministro e instalación de  cajas de 4 pulgadas por 4 pulgadas x 2  pulgadas  metálicas, tipo pesado, con sus accesorios ,conectores, golosos wire nut , incluye su tapa ciega de cuatro pulgadas por cuatro pulgadas una para cada caja. </t>
  </si>
  <si>
    <t>Suministro e instalación de cajas de 2 pulgadas por 4 pulgadas ,metálicas, tipo pesado, con sus accesorio (conectores).</t>
  </si>
  <si>
    <r>
      <t>Suministro e instalación  de panel eléctrico  30</t>
    </r>
    <r>
      <rPr>
        <b/>
        <sz val="12"/>
        <rFont val="Times New Roman"/>
        <family val="1"/>
      </rPr>
      <t xml:space="preserve"> </t>
    </r>
    <r>
      <rPr>
        <sz val="12"/>
        <rFont val="Times New Roman"/>
        <family val="1"/>
      </rPr>
      <t>espacios tipo para empotrar, 120/240 voltios,  con prevista para main principal incorporado en las barras , , capacidad de barras 225 amperios, con barra  a tierra incorporada, de primera calidad,incluye, columna fingida de material liviano tabla,  cemento para empotrar el centro de carga, y tuberia,considerar tapa espacios para los circuitos de reserva, para este caso  como solamente sera canalizado el main no se incorporara, en las barras, pero si e</t>
    </r>
  </si>
  <si>
    <r>
      <t>Suministro e instalación  de tubería PVC conduit ½ pulgada de diámetro con accesorios, uniones, curvas, bridas metálicas,incluye canalizacion soterrada para futura espera de polarizacion  de puesta a tierra de sub panel, dejar sondeado con sonda de alambre galvanizado#</t>
    </r>
    <r>
      <rPr>
        <b/>
        <sz val="12"/>
        <rFont val="Times New Roman"/>
        <family val="1"/>
      </rPr>
      <t xml:space="preserve"> </t>
    </r>
    <r>
      <rPr>
        <sz val="12"/>
        <rFont val="Times New Roman"/>
        <family val="1"/>
      </rPr>
      <t xml:space="preserve">18.y tubo, de 4 pulgada pvc con su tapon a ubicarse en en terreno natural. </t>
    </r>
  </si>
  <si>
    <t xml:space="preserve"> suministro e instalación de tubería EMT UL,  de 1 pulgada de diámetro con sus accesorios conector, mufas  ,ambos de 1 pulgada, a instalarse en bateria sanitaria y panel principal. </t>
  </si>
  <si>
    <t>suministro e instalación de   cajas de 4 pulgadas x 4 pulgadas x 2 pulgadas  metálicas, tipo pesado con sus accesorios ,conectores, golosos, incluye  tapa ciega 4 pulgadas x 4 pulgadas  para cada caja  y caja donde se montara mufa, empotrada en mampostería, ver detalle de montaje en lamina de obras exteriores.</t>
  </si>
  <si>
    <t>suministro e instalación  de cajas 2 pulgadas x 4 pulgadas  metalicas,tipo pesado con sus accesorio (conectores), incluye tapa ciega para cada una de las cajas a instalar.</t>
  </si>
  <si>
    <t>Construcción de tanque séptico Tipo 5, según detalle</t>
  </si>
  <si>
    <t>suministro e instalación de rejillas en salida de drenaje pluvial para  muro perimetral y muro de contención,  incluye dos manos de pintura anticorrosiva, ver detalle en planos.</t>
  </si>
  <si>
    <t>Salida sanitaria para lavandero, incluye reductores, conexión a la tubería de la red. Según detalle</t>
  </si>
  <si>
    <t>Repello corriente únicamente en vigas nuevas, columnas nuevas, paredes internas nuevas, cara exterior de paredes nuevas y área de demolición de pizarras</t>
  </si>
  <si>
    <t>Fino corriente únicamente  en vigas nuevas, columnas nuevas, paredes internas nuevas, cara exterior de paredes nuevas y área de demolición de pizarras. No aplicar repello fino en área de enchapes de azulejos</t>
  </si>
  <si>
    <t>Espichar acero de refuerzo longitudinal de elemento a colocar, en la viga de concreto existente. Utilizar epóxico para anclajes de alto desempeño con una resistencia a la tracción de 130 kg/cm² o superior</t>
  </si>
  <si>
    <t xml:space="preserve">
Superficie de unión entre elemento de concreto existente y elemento de concreto a colocar, utilizar epóxico adherente con resistencia a tracción de 130 kg/cm². Piquetear y limpiar superficie de concreto existente previo a la aplicación del epóxico adherente.
</t>
  </si>
  <si>
    <t xml:space="preserve">Pared de bloques de 6 pulgadas x 8 pulgadas x 16 pulgadas, sisado una cara, según detalle. </t>
  </si>
  <si>
    <t>Desinstalar verja metálica en ventanas</t>
  </si>
  <si>
    <t>Demoler cuneta de concreto</t>
  </si>
  <si>
    <t>Demoler pedestales de concreto y desinstalar columnas de madera, ver planos</t>
  </si>
  <si>
    <t xml:space="preserve">Construcción de caja de registro de 0.70 metros. x 0.70 metros. (según detalle) </t>
  </si>
  <si>
    <t>MOVIMIENTO DE TIERRA DE JUEGO INFANTIL</t>
  </si>
  <si>
    <r>
      <t>Suministro e instalación  de tubería PVC conduit ½ pulgada de diámetro con accesorios, uniones, curvas, bridas metálicas, incluye canalización soterrada para futura espera de polarización  de puesta a tierra de sub panel, dejar sonseado con sonda de alambre galvanizado#</t>
    </r>
    <r>
      <rPr>
        <b/>
        <sz val="12"/>
        <rFont val="Times New Roman"/>
        <family val="1"/>
      </rPr>
      <t xml:space="preserve"> </t>
    </r>
    <r>
      <rPr>
        <sz val="12"/>
        <rFont val="Times New Roman"/>
        <family val="1"/>
      </rPr>
      <t xml:space="preserve">18.y tubo, de 4 pulgada pvc con su tapón a ubicarse en terreno natural. </t>
    </r>
  </si>
  <si>
    <t>Repello corriente (únicamente en vigas, columnas, cara interna de paredes, área exterior de paredes culatas).</t>
  </si>
  <si>
    <t>Fino corriente (únicamente en vigas, columnas, cara interna de paredes, área exterior de paredes culatas).</t>
  </si>
  <si>
    <r>
      <t>Suministro e instalación  de tubería PVC conduit ½ pulgada de diámetro con accesorios, uniones, curvas, bridas metálicas, incluye canalización soterrada para futura espera de polarización  de puesta a tierra de sub panel, dejar sonseado con sonda de alambre galvanizado#</t>
    </r>
    <r>
      <rPr>
        <b/>
        <sz val="12"/>
        <rFont val="Times New Roman"/>
        <family val="1"/>
      </rPr>
      <t xml:space="preserve"> </t>
    </r>
    <r>
      <rPr>
        <sz val="12"/>
        <rFont val="Times New Roman"/>
        <family val="1"/>
      </rPr>
      <t xml:space="preserve">18.y tubo, de 4 pulgada pvc con su tapón a ubicarse en  terreno natural. </t>
    </r>
  </si>
  <si>
    <t>MOVIMIENTO DE TIERRA DEL PABELLON #5 Y CANCHA</t>
  </si>
  <si>
    <t>IMPUESTO MUNICIPAL POR EDIFICACION O MEJORAS (1%)</t>
  </si>
  <si>
    <t>4.1 IMPUESTO MUNICIPAL POR EDIFICACION O MEJORAS (1%)</t>
  </si>
  <si>
    <t xml:space="preserve">PROYECTO:  MEJORAMIENTO DEL CENTRO ESCOLAR SIMEÓN WALLS
</t>
  </si>
  <si>
    <t>UBICACIÓN:  REGIÓN AUTÓNOMA COSTA CARIBE NORTE (R.A.C.C.N), MUNICIPIO DE PRINZAPOLKA</t>
  </si>
  <si>
    <t>PROYECTO:  MEJORAMIENTO DEL CENTRO ESCOLAR SIMEÓN WALLS</t>
  </si>
  <si>
    <t>Nota: Para presentación de la oferta, el oferente presentará un formato de resumen de oferta del Centro Escolar, un formato de oferta del Preescolar y un formato de oferta de mobiliario debidamente firmado y sellado</t>
  </si>
  <si>
    <t>MINISTERIO DE EDUCACION</t>
  </si>
  <si>
    <t>DIVISION GENERAL  DE INFRAESTRUCTURA ESCOLAR</t>
  </si>
  <si>
    <t>DIVISION DE PREINVERSION</t>
  </si>
  <si>
    <t>ALCANCES GENERALES DEL MOBILIARIO</t>
  </si>
  <si>
    <t xml:space="preserve"> ITEM</t>
  </si>
  <si>
    <t>DESCRIPCION</t>
  </si>
  <si>
    <t xml:space="preserve">CANTIDAD </t>
  </si>
  <si>
    <t>Pre Escolar</t>
  </si>
  <si>
    <t>Set de Preescolar (Mesa y 4 Sillas)</t>
  </si>
  <si>
    <t>UND</t>
  </si>
  <si>
    <t>Set de Maestro</t>
  </si>
  <si>
    <t>Librero para Niños</t>
  </si>
  <si>
    <t>Pizarra Acrilica**</t>
  </si>
  <si>
    <t>Estante de madera</t>
  </si>
  <si>
    <t>Armario metálico</t>
  </si>
  <si>
    <t>Primaria/Secundaria</t>
  </si>
  <si>
    <t>Pupitres*</t>
  </si>
  <si>
    <t>Direccion (Admon.)
Tipo B de 48 m2</t>
  </si>
  <si>
    <t>Set de Director (Escritorio y Silla)</t>
  </si>
  <si>
    <t>Silla de Espera sin brazos</t>
  </si>
  <si>
    <t>Mobiliario Biblioteca
Tipo B de 48 m2 sin Electricidad</t>
  </si>
  <si>
    <t>Set de Bibliotecario (Escritorio y Silla)</t>
  </si>
  <si>
    <t>Mesa de trabajo y lectura tipo A</t>
  </si>
  <si>
    <t>Mesa de trabajo y lectura tipo B</t>
  </si>
  <si>
    <t>Estante Vertical</t>
  </si>
  <si>
    <t>NOTA:</t>
  </si>
  <si>
    <t>*Del total de pupitres el 5% seran zurdo</t>
  </si>
  <si>
    <t>**El contratista deberá incluir la instalación de las pizarras acrilicas</t>
  </si>
  <si>
    <t>Construcción de cocina fogón con bloques y mortero con plancha de acero de 4.7 milímetros de espesor, con discos y anillos reductores para acomodar diferentes tamaños de recipientes con chimenea de tubo de lamina de acero inoxidable 430,  protección contra quemadura por contacto en el primer tubo de la chimenea, según detalle</t>
  </si>
  <si>
    <t>Nº</t>
  </si>
  <si>
    <t>Impactos</t>
  </si>
  <si>
    <t>Medidas  de Mitigación</t>
  </si>
  <si>
    <t>Costos</t>
  </si>
  <si>
    <t xml:space="preserve">Directos (D) </t>
  </si>
  <si>
    <t>U$</t>
  </si>
  <si>
    <t>Costos Indirectos (I)</t>
  </si>
  <si>
    <t>Generación de desechos sólidos producto de la construcción.</t>
  </si>
  <si>
    <r>
      <t xml:space="preserve">Separación y clasificación de los desechos.   </t>
    </r>
    <r>
      <rPr>
        <sz val="10"/>
        <color rgb="FF000000"/>
        <rFont val="Times New Roman"/>
        <family val="1"/>
      </rPr>
      <t xml:space="preserve"> Colocación de 2 contenedores temporales para almacenamiento de basura (I)</t>
    </r>
  </si>
  <si>
    <t>------</t>
  </si>
  <si>
    <t xml:space="preserve">Limpieza Final total por Ambientes (D) </t>
  </si>
  <si>
    <t>Generación de material residual de excavación, escombros y movimientos de tierra.</t>
  </si>
  <si>
    <t>Generación de excretas.</t>
  </si>
  <si>
    <t xml:space="preserve">Colocar letrina temporal con asiento y piso de fibra de vidrio (ver detalle en Anexos),  según la ley 618, 1 por cada 25 trabajadores. (I) </t>
  </si>
  <si>
    <t>Accidentes del personal obrero.</t>
  </si>
  <si>
    <t>Afectaciones a la flora y fauna.</t>
  </si>
  <si>
    <t>Mantener la Señalización adecuada, según la ley 618, art. 144. Mediante colores de seguridad, señales de forma de panel, señalización de obstáculos, lugares peligrosos y marcados de vías de circulación, señalizaciones especiales, señales luminosas, cinta amarilla y conos de precaución.</t>
  </si>
  <si>
    <t>Colocar letreros de prohibición de caza, no quema, tala no autorizada y rótulos alusivos a las Normas de conducta para trabajadores (ASSS) (I)</t>
  </si>
  <si>
    <t xml:space="preserve">Contaminación de suelo y agua por derrame de sustancias peligrosas. </t>
  </si>
  <si>
    <t xml:space="preserve">Uso de plástico, cartones o material absorbente para evitar vertimiento de concreto, combustibles, pintura o aditivos, directamente al suelo. (I)        </t>
  </si>
  <si>
    <t>Accidentes del personal obrero</t>
  </si>
  <si>
    <r>
      <t xml:space="preserve">Suministro </t>
    </r>
    <r>
      <rPr>
        <sz val="10"/>
        <color theme="1"/>
        <rFont val="Times New Roman"/>
        <family val="1"/>
      </rPr>
      <t>de al menos 3</t>
    </r>
    <r>
      <rPr>
        <sz val="10"/>
        <color rgb="FF000000"/>
        <rFont val="Times New Roman"/>
        <family val="1"/>
      </rPr>
      <t xml:space="preserve"> andamios (I) </t>
    </r>
  </si>
  <si>
    <t xml:space="preserve">Mantener botiquín de primeros auxilios, tipo móvil, impermeable. Tamaño mínimo 30cm x 40 cm. Que contenga al menos 15 elementos, entre medicamentos y equipo de primeros auxilios. Según la ley 618, art 18. (I) </t>
  </si>
  <si>
    <t>Capacitar y entrenar al personal, en uso de equipo de protección personal. (I)</t>
  </si>
  <si>
    <t xml:space="preserve">Incendio por almacenamiento de material inflamable </t>
  </si>
  <si>
    <t>Mantener un Extintor de polvos universales (Fuegos ABC). Capacidad mínima 10 Lbs. Según la ley 618, art. 180. (I)</t>
  </si>
  <si>
    <t>Emisiones de ruido, polvo e intrusión visual.</t>
  </si>
  <si>
    <t xml:space="preserve">Emisiones de  polvo </t>
  </si>
  <si>
    <t>Humedecer la tierra. Según las especificaciones técnicas. (I)</t>
  </si>
  <si>
    <t>Erosión del suelo por arrastre hídrico, estancamiento de aguas pluviales y sedimentación.</t>
  </si>
  <si>
    <t>Obras de drenaje pluvial:</t>
  </si>
  <si>
    <r>
      <t>- </t>
    </r>
    <r>
      <rPr>
        <sz val="10"/>
        <color rgb="FF000000"/>
        <rFont val="Times New Roman"/>
        <family val="1"/>
      </rPr>
      <t xml:space="preserve">Construcción de canal rectangular de 2,500 PSI para drenaje pluvial de concreto armado </t>
    </r>
    <r>
      <rPr>
        <b/>
        <sz val="10"/>
        <color rgb="FF000000"/>
        <rFont val="Times New Roman"/>
        <family val="1"/>
      </rPr>
      <t>con</t>
    </r>
    <r>
      <rPr>
        <sz val="10"/>
        <color rgb="FF000000"/>
        <rFont val="Times New Roman"/>
        <family val="1"/>
      </rPr>
      <t xml:space="preserve"> rejilla metálica, según detalle en plano, con 2 manos de pintura anticorrosiva, un total de </t>
    </r>
    <r>
      <rPr>
        <sz val="10"/>
        <color rgb="FFFF0000"/>
        <rFont val="Times New Roman"/>
        <family val="1"/>
      </rPr>
      <t xml:space="preserve">182.11 m. </t>
    </r>
    <r>
      <rPr>
        <sz val="10"/>
        <color rgb="FF000000"/>
        <rFont val="Times New Roman"/>
        <family val="1"/>
      </rPr>
      <t xml:space="preserve">(D)  </t>
    </r>
  </si>
  <si>
    <t xml:space="preserve">------    </t>
  </si>
  <si>
    <r>
      <t>- </t>
    </r>
    <r>
      <rPr>
        <sz val="10"/>
        <color rgb="FF000000"/>
        <rFont val="Times New Roman"/>
        <family val="1"/>
      </rPr>
      <t xml:space="preserve">Construcción de canal rectangular de 2,500 PSI para drenaje pluvial de concreto armado </t>
    </r>
    <r>
      <rPr>
        <b/>
        <sz val="10"/>
        <color rgb="FF000000"/>
        <rFont val="Times New Roman"/>
        <family val="1"/>
      </rPr>
      <t>sin</t>
    </r>
    <r>
      <rPr>
        <sz val="10"/>
        <color rgb="FF000000"/>
        <rFont val="Times New Roman"/>
        <family val="1"/>
      </rPr>
      <t xml:space="preserve"> rejilla metálica, según detalle en plano, con 2 manos de pintura anticorrosiva, un total de </t>
    </r>
    <r>
      <rPr>
        <sz val="10"/>
        <color rgb="FFFF0000"/>
        <rFont val="Times New Roman"/>
        <family val="1"/>
      </rPr>
      <t xml:space="preserve">182.11 m. </t>
    </r>
    <r>
      <rPr>
        <sz val="10"/>
        <color rgb="FF000000"/>
        <rFont val="Times New Roman"/>
        <family val="1"/>
      </rPr>
      <t xml:space="preserve">(D)  </t>
    </r>
  </si>
  <si>
    <r>
      <t xml:space="preserve">Construcción de rejilla metálica de conexión, para circulación peatonal en cuneta de drenaje pluvial de concreto, aplicar 2 manos de pintura anticorrosiva en </t>
    </r>
    <r>
      <rPr>
        <sz val="10"/>
        <color rgb="FFFF0000"/>
        <rFont val="Times New Roman"/>
        <family val="1"/>
      </rPr>
      <t xml:space="preserve">18 m de longitud. </t>
    </r>
    <r>
      <rPr>
        <sz val="10"/>
        <color rgb="FF000000"/>
        <rFont val="Times New Roman"/>
        <family val="1"/>
      </rPr>
      <t>(D)</t>
    </r>
  </si>
  <si>
    <t>Construcción de disipadores de energía. (D)</t>
  </si>
  <si>
    <t>Contaminación del suelo y agua por vertimiento directo de mezcla de concreto y excretas.</t>
  </si>
  <si>
    <t>Uso de batea en la preparación de mezcla de concreto, como protección del suelo. (I)</t>
  </si>
  <si>
    <t xml:space="preserve">Construcción de fosa séptica tipo 5, para el centro escolar y preescolar.(D)  </t>
  </si>
  <si>
    <r>
      <t>Construcción de biojardinera tipo 3, para el centro escolar y preescolar.</t>
    </r>
    <r>
      <rPr>
        <sz val="10"/>
        <color rgb="FF000000"/>
        <rFont val="Times New Roman"/>
        <family val="1"/>
      </rPr>
      <t xml:space="preserve"> (D)</t>
    </r>
  </si>
  <si>
    <t xml:space="preserve">------   </t>
  </si>
  <si>
    <t xml:space="preserve">SUB - TOTALES        </t>
  </si>
  <si>
    <t xml:space="preserve">U$     </t>
  </si>
  <si>
    <t xml:space="preserve">TOTAL </t>
  </si>
  <si>
    <t>No</t>
  </si>
  <si>
    <t>Recuperación de Pasivos Ambientales</t>
  </si>
  <si>
    <t xml:space="preserve">(U$) Costo Directo </t>
  </si>
  <si>
    <t>Clausura y sellado de dos letrinas sencillas.</t>
  </si>
  <si>
    <t>Clausura y sellado de una letrina doble.</t>
  </si>
  <si>
    <t>Clausura y sellado de una base y fosa de una letrina cuádruple.</t>
  </si>
  <si>
    <t>Limpieza del sitio utilizado para el depósito de basura, generada en el centro escolar.</t>
  </si>
  <si>
    <t xml:space="preserve">Eliminación de 4 tanques plástico para almacenamiento de agua, por captación pluvial en mal estado.  </t>
  </si>
  <si>
    <t xml:space="preserve">U$  </t>
  </si>
  <si>
    <t>Costo</t>
  </si>
  <si>
    <t>Observaciones</t>
  </si>
  <si>
    <t>Suministro y siembra de árboles (por reposición)</t>
  </si>
  <si>
    <t xml:space="preserve">U$ </t>
  </si>
  <si>
    <t>La empresa Contratista será la encargada de proveer los árboles.</t>
  </si>
  <si>
    <t xml:space="preserve">*Costo Total de Reforestación </t>
  </si>
  <si>
    <t>Costos Directos (D)</t>
  </si>
  <si>
    <t>Construcción de cerca provisional de malla polisombra o sarán de 2 metros de altura, con cuartones de madera de 2 pulgadas x 2 pulgadas y reglas de 1 pulgada x 3 pulgadas, la fijación de la malla será con tachuelas de 1/2 pulgada o grapas, esta malla estara ubicada entre los nodos #5 y #6, ver detalle en planos</t>
  </si>
  <si>
    <t>035</t>
  </si>
  <si>
    <t>Columna Metálica CM-1 de caja de perlines de 4 pulgadas x 4 pulgadas x 1/8 pulgadas, según detalle.</t>
  </si>
  <si>
    <t>Placa base de 9 pulgadas x 9 pulgadas x 1/4 pulgadas, según detalle.</t>
  </si>
  <si>
    <t>Pernos de anclaje de 1/2 pulgada x 0.60 metros de largo. Incluye arandela hexagonal, según detalle.</t>
  </si>
  <si>
    <t>ESTRUCTURAS METALICAS</t>
  </si>
  <si>
    <t xml:space="preserve">Material selecto, acarreo (2 kilómetros), relleno y compactación </t>
  </si>
  <si>
    <t>Relleno y compactación con material selecto, acarreo (2 kilómetros)</t>
  </si>
  <si>
    <t>Relleno y compactación con material selecto, acarreo (2 kilómetros).</t>
  </si>
  <si>
    <t>Recubrimiento con concreto pobre de 2 pulgadas de espesor con cantos redondeados sobre placa metálica, según detalle</t>
  </si>
  <si>
    <t>Zapatas mas pedestales de concreto en pasillo</t>
  </si>
  <si>
    <t>Relleno y compactación con suelo y cal con proporción 1:10, se deberá compactar en capas de 10 centímetros para un total de 20 centímetros, incluye colocación de plástico negro calibre 1000 en área a intervenir, (acarreo una distancia 2 kilómetros).</t>
  </si>
  <si>
    <t>MOVIMIENTO DE TIERRA DEL PB#3 Y PARTE DEL PB#2</t>
  </si>
  <si>
    <t>MOVIMIENTO DE TIERRA DE COCINA Y PARTE DEL PB#2</t>
  </si>
  <si>
    <t>Relleno y compactación con material selecto, acarreo (0 kilómetros)</t>
  </si>
  <si>
    <t>Acarreo de materiales de desecho de movimientos de tierra y excavaciones, incluye botar desecho a no menos de 1 kilómetro de distancia, El camión debe llevar una carpa o lona para evitar la dispersión del material.  Total por ambientes(D)</t>
  </si>
  <si>
    <t>Construcción de cerca provisional de malla polisombra o sarán de 2 metros de altura, con cuartones de madera de 2 pulgadas x 2 pulgadas y reglas de 1 pulgada x 3 pulgadas, la fijación de la malla será con tachuelas de 1/2 pulgada o grapas, esta malla estara ubicada entre los nodos #5 y #6, ver detalle en planos, 35 metros lineales en total, según indicación en planos. (D)</t>
  </si>
  <si>
    <t>COSTO UNITARIO U$</t>
  </si>
  <si>
    <t>VALOR TOTAL U$</t>
  </si>
  <si>
    <t xml:space="preserve">Mano/Obra U$ </t>
  </si>
  <si>
    <t>Materiales U$</t>
  </si>
  <si>
    <t>Transporte U$</t>
  </si>
  <si>
    <t xml:space="preserve">Precio Unitario Directo U$ </t>
  </si>
  <si>
    <t>Directo U$</t>
  </si>
  <si>
    <t>RESUMEN DE OFERTA TOTAL (U$): ___________________________________________________</t>
  </si>
  <si>
    <t xml:space="preserve">Suministro e instalación de estructura metálica para techos, aplicar dos manos de pintura galvite rico en zinc según especificaciones del producto </t>
  </si>
  <si>
    <t>Suministro e instalación de fascia, con tablon de madera solida de 1 pulgada de espesor, con estructura metálica de tubo cuadrado 1 pulgada x 1 pulgada, se deberá de aplicar dos manos de pintura galvite rico en zinc según especificaciones del producto  en estructura metálica y 2 manos de pintura de aceite en forro, las laminas de fibro cemento se sujetaran a la estructura con tornillos autorroscantes de 1 1/2 pulgada (ver detalle en láminas estructurales).</t>
  </si>
  <si>
    <t>Suministro e instalación de verja para protección de puertas, según detalles en planos, incluye pasador, portacandado con su candado, aplicar dos manos de pintura galvite rico en zinc según especificaciones del producto y dos manos de acabado fast dry.</t>
  </si>
  <si>
    <t>Suministro e instalación de verja para protección de ventanas  según detalles en planos, aplicar dos manos de pintura galvite rico en zinc según especificaciones del producto y dos manos de acabado fast dry.</t>
  </si>
  <si>
    <t>Suministro e instalación de estructura metálica para techos, aplicar dos manos de pintura galvite rico en zinc según especificaciones del producto, según detalle.</t>
  </si>
  <si>
    <t>Suministro e instalación de verja para protección de ventanas  según detalles en planos, aplicar dos manos de pintura galvite rico en zinc según especificaciones del producto y dos manos de acabado fast dry.</t>
  </si>
  <si>
    <t>Suministro e instalación de verja para protección de ventanas en área de bidones según detalles en planos,  aplicar dos manos de pintura galvite rico en zinc según especificaciones del producto y dos manos de acabado fast dry.</t>
  </si>
  <si>
    <t>Construcción de estructura portería de tubo HoGo de 3 pulgadas  x 1/8 pulgadas de espesor, aplicar dos manos de pintura galvite rico en zinc según especificaciones del producto y una mano de pintura  de aceite.</t>
  </si>
  <si>
    <t>Suministro e instalación de tablero metálico, incluye marco de angular de 1 1/2 pulgadas x 1 1/2 pulgadas x 3/16 pulgadas y angular de 1 pulgada x 1 pulgada x 3/16 pulgadas, platina de fijación metálica de 6 pulgadas x 6 pulgadas x 3/4  pulgadas, con tablero de lamina metálica de 1.20 metros x 1.80 metros x 1/4 pulgadas,aplicar dos manos de pintura galvite rico en zinc según especificaciones del producto y una mano de pintura  de aceite a la estructura y lamina metálica, según detalle</t>
  </si>
  <si>
    <t xml:space="preserve">Limpieza con cepillo de cerdas de alambre, lija y diluyente de estructura metálica y  aplicar dos manos de pintura galvite rico en zinc según especificaciones del producto </t>
  </si>
  <si>
    <t>Suministro e instalación de verja para protección de puertas, según detalles en planos, incluye pasador, portacandado, aplicar dos manos de pintura galvite rico en zinc con compresor según especificaciones del producto y dos manos de acabado fast dry.</t>
  </si>
  <si>
    <t>Suministro e instalación de estructura metálica para techos, aplicar dos manos de pintura galvite rico en zinc según especificaciones del producto.</t>
  </si>
  <si>
    <t>Suministro e instalación de fascia, con tablón de madera solida de 1 pulgada de espesor, con estructura metálica de tubo cuadrado 1 pulgada x 1 pulgada, se deberá de aplicar dos manos de pintura galvite rico en zinc según especificaciones del producto  en estructura metálica y 2 manos de pintura de aceite en forro, las laminas de fibro cemento se sujetaran a la estructura con tornillos autorroscantes de 1 1/2 pulgada (ver detalle en láminas estructurales).</t>
  </si>
  <si>
    <t>Suministro e instalación de verja metálica, marco de platina de 2" x 2" x 1/8" y cerramiento de malla expandida en rombos 1/2" cal. 26, para protección según detalles en planos, incluye  aplicar dos manos de pintura galvite rico en zinc según especificaciones del producto y dos manos de acabado fast dry.</t>
  </si>
  <si>
    <t>Suministro e instalación de ventana metálica para barra, según detalles en planos, incluye  aplicar dos manos de pintura galvite rico en zinc según especificaciones del producto y dos manos de acabado fast dry.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</si>
</sst>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C$&quot;* #,##0.00_);_(&quot;C$&quot;* \(#,##0.00\);_(&quot;C$&quot;* &quot;-&quot;??_);_(@_)"/>
    <numFmt numFmtId="165" formatCode="_(* #,##0.00_);_(* \(#,##0.00\);_(* &quot;-&quot;??_);_(@_)"/>
    <numFmt numFmtId="166" formatCode="_-* #,##0.00\ _€_-;\-* #,##0.00\ _€_-;_-* &quot;-&quot;??\ _€_-;_-@_-"/>
    <numFmt numFmtId="167" formatCode="_ * #,##0.00_ ;_ * \-#,##0.00_ ;_ * &quot;-&quot;??_ ;_ @_ "/>
    <numFmt numFmtId="168" formatCode="#,##0\ &quot;€&quot;;\-#,##0\ &quot;€&quot;"/>
    <numFmt numFmtId="169" formatCode="#,##0.00\ &quot;€&quot;;\-#,##0.00\ &quot;€&quot;"/>
    <numFmt numFmtId="170" formatCode="_-[$€-2]* #,##0.00_-;\-[$€-2]* #,##0.00_-;_-[$€-2]* &quot;-&quot;??_-"/>
    <numFmt numFmtId="171" formatCode="0.0000%"/>
    <numFmt numFmtId="172" formatCode="[$$-2C0A]\ #,##0.00"/>
    <numFmt numFmtId="173" formatCode="[$$-409]#,##0.00_);\([$$-409]#,##0.00\)"/>
    <numFmt numFmtId="174" formatCode="[$$-540A]#,##0.00_);\([$$-540A]#,##0.00\)"/>
  </numFmts>
  <fonts count="40"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2"/>
      <name val="Times New Roman"/>
      <family val="1"/>
    </font>
    <font>
      <b/>
      <sz val="12"/>
      <color theme="1"/>
      <name val="Times New Roman"/>
      <family val="1"/>
    </font>
    <font>
      <sz val="12"/>
      <color theme="1"/>
      <name val="Times New Roman"/>
      <family val="1"/>
    </font>
    <font>
      <b/>
      <sz val="12"/>
      <color rgb="FFFF0000"/>
      <name val="Times New Roman"/>
      <family val="1"/>
    </font>
    <font>
      <sz val="12"/>
      <color rgb="FFFF0000"/>
      <name val="Times New Roman"/>
      <family val="1"/>
    </font>
    <font>
      <sz val="12"/>
      <name val="Times New Roman"/>
      <family val="1"/>
    </font>
    <font>
      <sz val="12"/>
      <color indexed="8"/>
      <name val="Times New Roman"/>
      <family val="1"/>
    </font>
    <font>
      <b/>
      <i/>
      <sz val="12"/>
      <color indexed="8"/>
      <name val="Times New Roman"/>
      <family val="1"/>
    </font>
    <font>
      <sz val="10"/>
      <name val="Arial"/>
      <family val="2"/>
    </font>
    <font>
      <u/>
      <sz val="10"/>
      <color indexed="12"/>
      <name val="Arial"/>
      <family val="2"/>
    </font>
    <font>
      <sz val="10"/>
      <color rgb="FF000000"/>
      <name val="Times New Roman"/>
      <family val="1"/>
    </font>
    <font>
      <sz val="12"/>
      <name val="Arial"/>
      <family val="2"/>
    </font>
    <font>
      <sz val="11"/>
      <color rgb="FF000000"/>
      <name val="Calibri"/>
      <family val="2"/>
      <charset val="204"/>
    </font>
    <font>
      <b/>
      <sz val="10"/>
      <color rgb="FFFF0000"/>
      <name val="Arial"/>
      <family val="2"/>
    </font>
    <font>
      <b/>
      <sz val="12"/>
      <color indexed="8"/>
      <name val="Times New Roman"/>
      <family val="1"/>
    </font>
    <font>
      <sz val="12"/>
      <color theme="1"/>
      <name val="Calibri"/>
      <family val="2"/>
      <scheme val="minor"/>
    </font>
    <font>
      <b/>
      <i/>
      <sz val="12"/>
      <name val="Times New Roman"/>
      <family val="1"/>
    </font>
    <font>
      <b/>
      <i/>
      <sz val="12"/>
      <color theme="1"/>
      <name val="Times New Roman"/>
      <family val="1"/>
    </font>
    <font>
      <sz val="11"/>
      <color theme="1"/>
      <name val="Times New Roman"/>
      <family val="1"/>
    </font>
    <font>
      <b/>
      <sz val="11"/>
      <color theme="1"/>
      <name val="Times New Roman"/>
      <family val="1"/>
    </font>
    <font>
      <sz val="9"/>
      <name val="Arial"/>
      <family val="2"/>
    </font>
    <font>
      <b/>
      <sz val="12"/>
      <name val="Arial"/>
      <family val="2"/>
    </font>
    <font>
      <b/>
      <sz val="9"/>
      <name val="Arial"/>
      <family val="2"/>
    </font>
    <font>
      <b/>
      <sz val="11"/>
      <name val="Arial"/>
      <family val="2"/>
    </font>
    <font>
      <sz val="12"/>
      <color rgb="FF000000"/>
      <name val="Times New Roman"/>
      <family val="1"/>
    </font>
    <font>
      <b/>
      <sz val="10"/>
      <color rgb="FF000000"/>
      <name val="Arial"/>
      <family val="2"/>
    </font>
    <font>
      <sz val="12"/>
      <name val="Calibri"/>
      <family val="2"/>
    </font>
    <font>
      <sz val="12"/>
      <color theme="1"/>
      <name val="Arial"/>
      <family val="2"/>
    </font>
    <font>
      <b/>
      <sz val="10"/>
      <name val="Arial"/>
      <family val="2"/>
    </font>
    <font>
      <sz val="10"/>
      <color theme="1"/>
      <name val="Calibri"/>
      <family val="2"/>
      <scheme val="minor"/>
    </font>
    <font>
      <sz val="17.5"/>
      <color theme="1"/>
      <name val="Courier New"/>
      <family val="3"/>
    </font>
    <font>
      <b/>
      <sz val="10"/>
      <color theme="1"/>
      <name val="Times New Roman"/>
      <family val="1"/>
    </font>
    <font>
      <sz val="10"/>
      <color theme="1"/>
      <name val="Times New Roman"/>
      <family val="1"/>
    </font>
    <font>
      <sz val="10"/>
      <color rgb="FFFF0000"/>
      <name val="Times New Roman"/>
      <family val="1"/>
    </font>
    <font>
      <b/>
      <sz val="10"/>
      <color rgb="FF000000"/>
      <name val="Times New Roman"/>
      <family val="1"/>
    </font>
    <font>
      <sz val="11"/>
      <color rgb="FF00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AF1DD"/>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60">
    <xf numFmtId="0" fontId="0" fillId="0" borderId="0"/>
    <xf numFmtId="0" fontId="2" fillId="0" borderId="0"/>
    <xf numFmtId="0" fontId="1" fillId="0" borderId="0"/>
    <xf numFmtId="0" fontId="2" fillId="0" borderId="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6" fontId="3" fillId="0" borderId="0" applyFont="0" applyFill="0" applyBorder="0" applyAlignment="0" applyProtection="0"/>
    <xf numFmtId="165" fontId="2" fillId="0" borderId="0" applyFont="0" applyFill="0" applyBorder="0" applyAlignment="0" applyProtection="0"/>
    <xf numFmtId="0" fontId="1" fillId="0" borderId="0"/>
    <xf numFmtId="0" fontId="2" fillId="0" borderId="0"/>
    <xf numFmtId="0" fontId="1" fillId="0" borderId="0"/>
    <xf numFmtId="0" fontId="2" fillId="0" borderId="0"/>
    <xf numFmtId="0" fontId="12" fillId="0" borderId="0"/>
    <xf numFmtId="167" fontId="12" fillId="0" borderId="0" applyFont="0" applyFill="0" applyBorder="0" applyAlignment="0" applyProtection="0"/>
    <xf numFmtId="166" fontId="1" fillId="0" borderId="0" applyFont="0" applyFill="0" applyBorder="0" applyAlignment="0" applyProtection="0"/>
    <xf numFmtId="0" fontId="3" fillId="0" borderId="0" applyFont="0" applyFill="0" applyBorder="0" applyAlignment="0" applyProtection="0"/>
    <xf numFmtId="0" fontId="2" fillId="0" borderId="0"/>
    <xf numFmtId="165" fontId="12" fillId="0" borderId="0" applyFont="0" applyFill="0" applyBorder="0" applyAlignment="0" applyProtection="0"/>
    <xf numFmtId="166" fontId="3"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9" fontId="12" fillId="0" borderId="0" applyFont="0" applyFill="0" applyBorder="0" applyAlignment="0" applyProtection="0"/>
    <xf numFmtId="0" fontId="2" fillId="0" borderId="0"/>
    <xf numFmtId="170" fontId="2" fillId="0" borderId="0" applyFont="0" applyFill="0" applyBorder="0" applyAlignment="0" applyProtection="0"/>
    <xf numFmtId="0" fontId="13" fillId="0" borderId="0" applyNumberFormat="0" applyFill="0" applyBorder="0" applyAlignment="0" applyProtection="0">
      <alignment vertical="top"/>
      <protection locked="0"/>
    </xf>
    <xf numFmtId="169" fontId="2" fillId="0" borderId="0" applyFont="0" applyFill="0" applyBorder="0" applyAlignment="0" applyProtection="0"/>
    <xf numFmtId="168" fontId="2" fillId="0" borderId="0" applyFont="0" applyFill="0" applyBorder="0" applyAlignment="0" applyProtection="0"/>
    <xf numFmtId="165" fontId="3" fillId="0" borderId="0" applyFont="0" applyFill="0" applyBorder="0" applyAlignment="0" applyProtection="0"/>
    <xf numFmtId="0" fontId="2"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2" fillId="0" borderId="0"/>
    <xf numFmtId="0" fontId="1" fillId="0" borderId="0"/>
    <xf numFmtId="166" fontId="3" fillId="0" borderId="0" applyFont="0" applyFill="0" applyBorder="0" applyAlignment="0" applyProtection="0"/>
    <xf numFmtId="0" fontId="2" fillId="0" borderId="0"/>
    <xf numFmtId="0" fontId="14" fillId="0" borderId="0"/>
    <xf numFmtId="0" fontId="2" fillId="0" borderId="0"/>
    <xf numFmtId="0" fontId="14" fillId="0" borderId="0"/>
    <xf numFmtId="0" fontId="2" fillId="0" borderId="0"/>
    <xf numFmtId="165"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167" fontId="2" fillId="0" borderId="0" applyFont="0" applyFill="0" applyBorder="0" applyAlignment="0" applyProtection="0"/>
    <xf numFmtId="0" fontId="14" fillId="0" borderId="0"/>
    <xf numFmtId="165" fontId="1"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3" fillId="0" borderId="0" applyFont="0" applyFill="0" applyBorder="0" applyAlignment="0" applyProtection="0"/>
    <xf numFmtId="0" fontId="14" fillId="0" borderId="0"/>
    <xf numFmtId="167" fontId="2" fillId="0" borderId="0" applyFont="0" applyFill="0" applyBorder="0" applyAlignment="0" applyProtection="0"/>
    <xf numFmtId="0" fontId="1" fillId="0" borderId="0"/>
    <xf numFmtId="0" fontId="1" fillId="0" borderId="0"/>
    <xf numFmtId="0" fontId="16" fillId="0" borderId="0"/>
    <xf numFmtId="0" fontId="14"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4" fontId="15" fillId="0" borderId="0">
      <alignment vertical="center"/>
    </xf>
    <xf numFmtId="0" fontId="1" fillId="0" borderId="0"/>
    <xf numFmtId="0" fontId="1" fillId="0" borderId="0"/>
    <xf numFmtId="166" fontId="1" fillId="0" borderId="0" applyFont="0" applyFill="0" applyBorder="0" applyAlignment="0" applyProtection="0"/>
    <xf numFmtId="0" fontId="1" fillId="0" borderId="0"/>
    <xf numFmtId="166" fontId="3" fillId="0" borderId="0" applyFont="0" applyFill="0" applyBorder="0" applyAlignment="0" applyProtection="0"/>
    <xf numFmtId="0" fontId="1" fillId="0" borderId="0"/>
    <xf numFmtId="0" fontId="14" fillId="0" borderId="0"/>
    <xf numFmtId="0" fontId="1" fillId="0" borderId="0"/>
    <xf numFmtId="0" fontId="1" fillId="0" borderId="0"/>
    <xf numFmtId="166" fontId="1" fillId="0" borderId="0" applyFont="0" applyFill="0" applyBorder="0" applyAlignment="0" applyProtection="0"/>
    <xf numFmtId="0" fontId="1" fillId="0" borderId="0"/>
    <xf numFmtId="165" fontId="2"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2" fillId="0" borderId="0"/>
    <xf numFmtId="9" fontId="1" fillId="0" borderId="0" applyFont="0" applyFill="0" applyBorder="0" applyAlignment="0" applyProtection="0"/>
    <xf numFmtId="0" fontId="14" fillId="0" borderId="0"/>
    <xf numFmtId="166" fontId="1"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167"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4" fillId="0" borderId="0"/>
    <xf numFmtId="9"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6" fontId="1" fillId="0" borderId="0" applyFont="0" applyFill="0" applyBorder="0" applyAlignment="0" applyProtection="0"/>
    <xf numFmtId="0" fontId="12" fillId="0" borderId="0"/>
    <xf numFmtId="167" fontId="12" fillId="0" borderId="0" applyFont="0" applyFill="0" applyBorder="0" applyAlignment="0" applyProtection="0"/>
    <xf numFmtId="0" fontId="12" fillId="0" borderId="0"/>
    <xf numFmtId="167" fontId="12"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1022">
    <xf numFmtId="0" fontId="0" fillId="0" borderId="0" xfId="0"/>
    <xf numFmtId="0" fontId="9" fillId="0" borderId="0" xfId="3" applyFont="1" applyBorder="1" applyAlignment="1">
      <alignment vertical="top"/>
    </xf>
    <xf numFmtId="0" fontId="4" fillId="0" borderId="0" xfId="3" applyFont="1" applyBorder="1" applyAlignment="1">
      <alignment vertical="top"/>
    </xf>
    <xf numFmtId="4" fontId="9" fillId="0" borderId="0" xfId="3" applyNumberFormat="1" applyFont="1" applyBorder="1" applyAlignment="1">
      <alignment horizontal="center" vertical="top"/>
    </xf>
    <xf numFmtId="4" fontId="9" fillId="0" borderId="0" xfId="3" applyNumberFormat="1" applyFont="1" applyBorder="1" applyAlignment="1">
      <alignment horizontal="right"/>
    </xf>
    <xf numFmtId="0" fontId="4" fillId="5" borderId="1" xfId="3" applyFont="1" applyFill="1" applyBorder="1" applyAlignment="1">
      <alignment horizontal="center" vertical="top"/>
    </xf>
    <xf numFmtId="0" fontId="4" fillId="5" borderId="19" xfId="3" applyFont="1" applyFill="1" applyBorder="1" applyAlignment="1">
      <alignment horizontal="center" vertical="top"/>
    </xf>
    <xf numFmtId="4" fontId="6" fillId="0" borderId="21" xfId="3" applyNumberFormat="1" applyFont="1" applyBorder="1" applyAlignment="1">
      <alignment horizontal="right" vertical="center"/>
    </xf>
    <xf numFmtId="0" fontId="0" fillId="0" borderId="0" xfId="0"/>
    <xf numFmtId="4" fontId="0" fillId="0" borderId="0" xfId="0" applyNumberFormat="1"/>
    <xf numFmtId="0" fontId="10" fillId="3" borderId="1" xfId="9" applyFont="1" applyFill="1" applyBorder="1" applyAlignment="1">
      <alignment horizontal="center" vertical="center" wrapText="1"/>
    </xf>
    <xf numFmtId="4" fontId="6" fillId="3" borderId="1" xfId="3" applyNumberFormat="1" applyFont="1" applyFill="1" applyBorder="1" applyAlignment="1">
      <alignment horizontal="center"/>
    </xf>
    <xf numFmtId="4" fontId="9" fillId="3" borderId="1" xfId="0" applyNumberFormat="1" applyFont="1" applyFill="1" applyBorder="1" applyAlignment="1">
      <alignment horizontal="center" vertical="center" wrapText="1"/>
    </xf>
    <xf numFmtId="0" fontId="6" fillId="3" borderId="5" xfId="3" applyFont="1" applyFill="1" applyBorder="1"/>
    <xf numFmtId="0" fontId="9" fillId="3" borderId="1" xfId="0" applyFont="1" applyFill="1" applyBorder="1" applyAlignment="1">
      <alignment vertical="center" wrapText="1"/>
    </xf>
    <xf numFmtId="4" fontId="6" fillId="3" borderId="1" xfId="3" applyNumberFormat="1" applyFont="1" applyFill="1" applyBorder="1" applyAlignment="1">
      <alignment horizontal="center" vertical="center"/>
    </xf>
    <xf numFmtId="49" fontId="4" fillId="3" borderId="5" xfId="1" applyNumberFormat="1" applyFont="1" applyFill="1" applyBorder="1" applyAlignment="1">
      <alignment horizontal="center" vertical="center"/>
    </xf>
    <xf numFmtId="0" fontId="4" fillId="3" borderId="5" xfId="1" applyFont="1" applyFill="1" applyBorder="1" applyAlignment="1">
      <alignment horizontal="center" vertical="center"/>
    </xf>
    <xf numFmtId="4"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4" fontId="9" fillId="3" borderId="1" xfId="0" applyNumberFormat="1" applyFont="1" applyFill="1" applyBorder="1" applyAlignment="1">
      <alignment horizontal="right"/>
    </xf>
    <xf numFmtId="4" fontId="5" fillId="3" borderId="20" xfId="3" applyNumberFormat="1" applyFont="1" applyFill="1" applyBorder="1" applyAlignment="1">
      <alignment horizontal="right" vertical="center"/>
    </xf>
    <xf numFmtId="0" fontId="6" fillId="3" borderId="1" xfId="0" applyFont="1" applyFill="1" applyBorder="1" applyAlignment="1">
      <alignment horizontal="center" vertical="center"/>
    </xf>
    <xf numFmtId="0" fontId="6" fillId="3" borderId="1" xfId="3" applyFont="1" applyFill="1" applyBorder="1" applyAlignment="1">
      <alignment horizontal="center" vertical="center"/>
    </xf>
    <xf numFmtId="0" fontId="9" fillId="3" borderId="0" xfId="0" applyFont="1" applyFill="1" applyAlignment="1">
      <alignment vertical="center"/>
    </xf>
    <xf numFmtId="0" fontId="9" fillId="0" borderId="0" xfId="0" applyFont="1" applyAlignment="1">
      <alignment vertical="center"/>
    </xf>
    <xf numFmtId="0" fontId="9" fillId="3" borderId="0" xfId="0" applyFont="1" applyFill="1"/>
    <xf numFmtId="0" fontId="9" fillId="0" borderId="0" xfId="0" applyFont="1"/>
    <xf numFmtId="0" fontId="6" fillId="0" borderId="0" xfId="0" applyFont="1" applyAlignment="1">
      <alignment vertical="center" wrapText="1"/>
    </xf>
    <xf numFmtId="0" fontId="4" fillId="3" borderId="1" xfId="1" applyFont="1" applyFill="1" applyBorder="1" applyAlignment="1">
      <alignment horizontal="left" vertical="center"/>
    </xf>
    <xf numFmtId="0" fontId="9" fillId="3" borderId="1" xfId="3" applyFont="1" applyFill="1" applyBorder="1" applyAlignment="1">
      <alignment horizontal="center" vertical="center"/>
    </xf>
    <xf numFmtId="0" fontId="9" fillId="3" borderId="1" xfId="9" applyFont="1" applyFill="1" applyBorder="1" applyAlignment="1">
      <alignment horizontal="center" vertical="center"/>
    </xf>
    <xf numFmtId="4" fontId="9" fillId="3" borderId="1" xfId="0" applyNumberFormat="1" applyFont="1" applyFill="1" applyBorder="1" applyAlignment="1">
      <alignment horizontal="right" vertical="center"/>
    </xf>
    <xf numFmtId="0" fontId="9" fillId="3" borderId="1" xfId="0" applyFont="1" applyFill="1" applyBorder="1" applyAlignment="1">
      <alignment wrapText="1"/>
    </xf>
    <xf numFmtId="49" fontId="4" fillId="3" borderId="16" xfId="1" applyNumberFormat="1" applyFont="1" applyFill="1" applyBorder="1" applyAlignment="1">
      <alignment horizontal="center" vertical="center"/>
    </xf>
    <xf numFmtId="0" fontId="4" fillId="3" borderId="17" xfId="1" applyFont="1" applyFill="1" applyBorder="1" applyAlignment="1">
      <alignment horizontal="left" vertical="center"/>
    </xf>
    <xf numFmtId="0" fontId="6" fillId="3" borderId="17" xfId="3" applyFont="1" applyFill="1" applyBorder="1" applyAlignment="1">
      <alignment horizontal="center" vertical="center"/>
    </xf>
    <xf numFmtId="4" fontId="6" fillId="3" borderId="17" xfId="3" applyNumberFormat="1" applyFont="1" applyFill="1" applyBorder="1" applyAlignment="1">
      <alignment horizontal="center" vertical="center"/>
    </xf>
    <xf numFmtId="0" fontId="6" fillId="3" borderId="17" xfId="3" applyFont="1" applyFill="1" applyBorder="1"/>
    <xf numFmtId="4" fontId="6" fillId="3" borderId="17" xfId="3" applyNumberFormat="1" applyFont="1" applyFill="1" applyBorder="1" applyAlignment="1">
      <alignment horizontal="right" vertical="center"/>
    </xf>
    <xf numFmtId="4" fontId="4" fillId="3" borderId="21" xfId="0" applyNumberFormat="1" applyFont="1" applyFill="1" applyBorder="1"/>
    <xf numFmtId="0" fontId="4" fillId="3" borderId="5" xfId="0" applyFont="1" applyFill="1" applyBorder="1" applyAlignment="1">
      <alignment horizontal="center"/>
    </xf>
    <xf numFmtId="0" fontId="6" fillId="3" borderId="13" xfId="3" applyFont="1" applyFill="1" applyBorder="1"/>
    <xf numFmtId="4" fontId="6" fillId="3" borderId="6" xfId="3" applyNumberFormat="1" applyFont="1" applyFill="1" applyBorder="1" applyAlignment="1">
      <alignment horizontal="center"/>
    </xf>
    <xf numFmtId="4" fontId="6" fillId="3" borderId="6" xfId="3" applyNumberFormat="1" applyFont="1" applyFill="1" applyBorder="1" applyAlignment="1">
      <alignment horizontal="right" vertical="center"/>
    </xf>
    <xf numFmtId="4" fontId="6" fillId="3" borderId="7" xfId="3" applyNumberFormat="1" applyFont="1" applyFill="1" applyBorder="1" applyAlignment="1">
      <alignment horizontal="right" vertical="center"/>
    </xf>
    <xf numFmtId="0" fontId="9" fillId="3" borderId="5" xfId="0" applyFont="1" applyFill="1" applyBorder="1" applyAlignment="1">
      <alignment horizontal="center"/>
    </xf>
    <xf numFmtId="0" fontId="9" fillId="3" borderId="1" xfId="0" applyFont="1" applyFill="1" applyBorder="1" applyAlignment="1">
      <alignment horizontal="center" vertical="center"/>
    </xf>
    <xf numFmtId="4" fontId="9" fillId="3" borderId="21" xfId="0" applyNumberFormat="1" applyFont="1" applyFill="1" applyBorder="1"/>
    <xf numFmtId="4" fontId="9" fillId="3" borderId="1" xfId="0" applyNumberFormat="1" applyFont="1" applyFill="1" applyBorder="1" applyAlignment="1">
      <alignment horizontal="right" vertical="center" wrapText="1"/>
    </xf>
    <xf numFmtId="4" fontId="9" fillId="3" borderId="21" xfId="0" applyNumberFormat="1" applyFont="1" applyFill="1" applyBorder="1" applyAlignment="1">
      <alignment vertical="center"/>
    </xf>
    <xf numFmtId="0" fontId="9" fillId="3" borderId="1" xfId="3" applyFont="1" applyFill="1" applyBorder="1" applyAlignment="1">
      <alignment horizontal="justify" wrapText="1"/>
    </xf>
    <xf numFmtId="4" fontId="9" fillId="3" borderId="21" xfId="0" applyNumberFormat="1" applyFont="1" applyFill="1" applyBorder="1" applyAlignment="1">
      <alignment horizontal="right" vertical="center"/>
    </xf>
    <xf numFmtId="0" fontId="9" fillId="3" borderId="1" xfId="0" applyFont="1" applyFill="1" applyBorder="1" applyAlignment="1">
      <alignment horizontal="center"/>
    </xf>
    <xf numFmtId="4" fontId="8" fillId="3" borderId="1" xfId="0" applyNumberFormat="1" applyFont="1" applyFill="1" applyBorder="1" applyAlignment="1">
      <alignment horizontal="right"/>
    </xf>
    <xf numFmtId="4" fontId="5" fillId="3" borderId="7" xfId="3" applyNumberFormat="1" applyFont="1" applyFill="1" applyBorder="1" applyAlignment="1">
      <alignment horizontal="right" vertical="center"/>
    </xf>
    <xf numFmtId="0" fontId="9" fillId="3" borderId="1" xfId="3" applyFont="1" applyFill="1" applyBorder="1"/>
    <xf numFmtId="0" fontId="10" fillId="3" borderId="6" xfId="9" applyFont="1" applyFill="1" applyBorder="1" applyAlignment="1">
      <alignment horizontal="center" vertical="center" wrapText="1"/>
    </xf>
    <xf numFmtId="4" fontId="10" fillId="3" borderId="6" xfId="8" applyNumberFormat="1" applyFont="1" applyFill="1" applyBorder="1" applyAlignment="1">
      <alignment horizontal="center" vertical="center"/>
    </xf>
    <xf numFmtId="0" fontId="4"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4" fontId="8" fillId="3" borderId="1" xfId="0" applyNumberFormat="1" applyFont="1" applyFill="1" applyBorder="1" applyAlignment="1">
      <alignment horizontal="right" vertical="center" wrapText="1"/>
    </xf>
    <xf numFmtId="0" fontId="5" fillId="3" borderId="5" xfId="0" applyFont="1" applyFill="1" applyBorder="1" applyAlignment="1">
      <alignment horizontal="center"/>
    </xf>
    <xf numFmtId="0" fontId="6" fillId="3" borderId="1" xfId="0" applyFont="1" applyFill="1" applyBorder="1" applyAlignment="1">
      <alignment horizontal="left" vertical="center" wrapText="1"/>
    </xf>
    <xf numFmtId="4" fontId="9" fillId="3" borderId="1" xfId="15" applyNumberFormat="1"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0" fontId="6" fillId="3" borderId="1" xfId="0" applyFont="1" applyFill="1" applyBorder="1" applyAlignment="1">
      <alignment horizontal="right" vertical="center" wrapText="1"/>
    </xf>
    <xf numFmtId="0" fontId="5" fillId="3" borderId="1" xfId="0" applyFont="1" applyFill="1" applyBorder="1" applyAlignment="1">
      <alignment horizontal="left" vertical="center" wrapText="1"/>
    </xf>
    <xf numFmtId="0" fontId="4" fillId="3" borderId="5" xfId="0" applyFont="1" applyFill="1" applyBorder="1" applyAlignment="1">
      <alignment horizontal="center" vertical="center"/>
    </xf>
    <xf numFmtId="0" fontId="5" fillId="3" borderId="5" xfId="0" applyFont="1" applyFill="1" applyBorder="1" applyAlignment="1">
      <alignment horizontal="center" vertical="center"/>
    </xf>
    <xf numFmtId="0" fontId="9" fillId="3" borderId="1" xfId="0" applyFont="1" applyFill="1" applyBorder="1" applyAlignment="1">
      <alignment horizontal="left" vertical="center"/>
    </xf>
    <xf numFmtId="0" fontId="9" fillId="3" borderId="1" xfId="3" applyFont="1" applyFill="1" applyBorder="1" applyAlignment="1">
      <alignment horizontal="left" vertical="center" wrapText="1"/>
    </xf>
    <xf numFmtId="4" fontId="6" fillId="3" borderId="1" xfId="0" applyNumberFormat="1" applyFont="1" applyFill="1" applyBorder="1"/>
    <xf numFmtId="4" fontId="6" fillId="3" borderId="1" xfId="0" applyNumberFormat="1" applyFont="1" applyFill="1" applyBorder="1" applyAlignment="1">
      <alignment vertical="center"/>
    </xf>
    <xf numFmtId="0" fontId="9" fillId="0" borderId="1" xfId="0" applyFont="1" applyBorder="1" applyAlignment="1">
      <alignment vertical="center"/>
    </xf>
    <xf numFmtId="0" fontId="4" fillId="3" borderId="13" xfId="0" applyFont="1" applyFill="1" applyBorder="1" applyAlignment="1">
      <alignment horizontal="center"/>
    </xf>
    <xf numFmtId="0" fontId="4" fillId="3" borderId="6" xfId="0" applyFont="1" applyFill="1" applyBorder="1" applyAlignment="1">
      <alignment horizontal="left" vertical="center" wrapText="1"/>
    </xf>
    <xf numFmtId="0" fontId="9" fillId="3" borderId="6" xfId="0" applyFont="1" applyFill="1" applyBorder="1" applyAlignment="1">
      <alignment horizontal="center"/>
    </xf>
    <xf numFmtId="4" fontId="9" fillId="3" borderId="6" xfId="0" applyNumberFormat="1" applyFont="1" applyFill="1" applyBorder="1" applyAlignment="1">
      <alignment horizontal="right"/>
    </xf>
    <xf numFmtId="4" fontId="8" fillId="3" borderId="6" xfId="0" applyNumberFormat="1" applyFont="1" applyFill="1" applyBorder="1" applyAlignment="1">
      <alignment horizontal="right"/>
    </xf>
    <xf numFmtId="4" fontId="4" fillId="3" borderId="7" xfId="0" applyNumberFormat="1" applyFont="1" applyFill="1" applyBorder="1"/>
    <xf numFmtId="0" fontId="19" fillId="0" borderId="0" xfId="0" applyFont="1" applyAlignment="1">
      <alignment wrapText="1"/>
    </xf>
    <xf numFmtId="0" fontId="9" fillId="3" borderId="5" xfId="3" applyFont="1" applyFill="1" applyBorder="1" applyAlignment="1">
      <alignment horizontal="center" vertical="center"/>
    </xf>
    <xf numFmtId="165" fontId="9" fillId="3" borderId="1" xfId="8" applyFont="1" applyFill="1" applyBorder="1" applyAlignment="1">
      <alignment horizontal="center" vertical="center"/>
    </xf>
    <xf numFmtId="4" fontId="9" fillId="3" borderId="21" xfId="3" applyNumberFormat="1" applyFont="1" applyFill="1" applyBorder="1" applyAlignment="1">
      <alignment horizontal="right" vertical="center"/>
    </xf>
    <xf numFmtId="0" fontId="9" fillId="3" borderId="1" xfId="3" applyFont="1" applyFill="1" applyBorder="1" applyAlignment="1">
      <alignment horizontal="left" vertical="center"/>
    </xf>
    <xf numFmtId="0" fontId="4" fillId="3" borderId="1" xfId="3"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4" fontId="5" fillId="0" borderId="0" xfId="0" applyNumberFormat="1" applyFont="1" applyAlignment="1">
      <alignment horizontal="center" vertical="center" wrapText="1"/>
    </xf>
    <xf numFmtId="4" fontId="5" fillId="0" borderId="0" xfId="0" applyNumberFormat="1" applyFont="1" applyAlignment="1">
      <alignment vertical="center" wrapText="1"/>
    </xf>
    <xf numFmtId="4" fontId="5" fillId="0" borderId="0" xfId="0" applyNumberFormat="1" applyFont="1" applyAlignment="1">
      <alignment horizontal="right" vertical="center" wrapText="1"/>
    </xf>
    <xf numFmtId="0" fontId="4" fillId="0" borderId="0" xfId="0" applyFont="1" applyBorder="1" applyAlignment="1">
      <alignment horizontal="center" vertical="center" wrapText="1"/>
    </xf>
    <xf numFmtId="4" fontId="4" fillId="0" borderId="0" xfId="0" applyNumberFormat="1" applyFont="1" applyBorder="1" applyAlignment="1">
      <alignment horizontal="center" vertical="center" wrapText="1"/>
    </xf>
    <xf numFmtId="4" fontId="9" fillId="0" borderId="0" xfId="0" applyNumberFormat="1" applyFont="1" applyAlignment="1">
      <alignment horizontal="center" vertical="center" wrapText="1"/>
    </xf>
    <xf numFmtId="0" fontId="20" fillId="3" borderId="5" xfId="9" applyFont="1" applyFill="1" applyBorder="1" applyAlignment="1">
      <alignment horizontal="center" vertical="center"/>
    </xf>
    <xf numFmtId="4" fontId="6" fillId="3" borderId="21" xfId="0" applyNumberFormat="1" applyFont="1" applyFill="1" applyBorder="1" applyAlignment="1">
      <alignment vertical="center"/>
    </xf>
    <xf numFmtId="0" fontId="4" fillId="3" borderId="1" xfId="1" applyFont="1" applyFill="1" applyBorder="1" applyAlignment="1">
      <alignment horizontal="center" vertical="center"/>
    </xf>
    <xf numFmtId="0" fontId="9" fillId="3" borderId="1" xfId="1" applyFont="1" applyFill="1" applyBorder="1" applyAlignment="1">
      <alignment horizontal="center" vertical="center"/>
    </xf>
    <xf numFmtId="0" fontId="6" fillId="3" borderId="1" xfId="1" applyFont="1" applyFill="1" applyBorder="1" applyAlignment="1">
      <alignment horizontal="center" vertical="center"/>
    </xf>
    <xf numFmtId="4" fontId="4" fillId="3" borderId="21" xfId="3" applyNumberFormat="1" applyFont="1" applyFill="1" applyBorder="1" applyAlignment="1">
      <alignment horizontal="right" vertical="center"/>
    </xf>
    <xf numFmtId="0" fontId="4" fillId="3" borderId="5" xfId="3" applyFont="1" applyFill="1" applyBorder="1" applyAlignment="1">
      <alignment horizontal="center" vertical="center"/>
    </xf>
    <xf numFmtId="4" fontId="9" fillId="0" borderId="0" xfId="0" applyNumberFormat="1" applyFont="1" applyAlignment="1">
      <alignment vertical="center"/>
    </xf>
    <xf numFmtId="10" fontId="9" fillId="0" borderId="0" xfId="0" applyNumberFormat="1" applyFont="1" applyAlignment="1">
      <alignment vertical="center"/>
    </xf>
    <xf numFmtId="0" fontId="5" fillId="2" borderId="19" xfId="0" applyFont="1" applyFill="1" applyBorder="1" applyAlignment="1">
      <alignment vertical="center"/>
    </xf>
    <xf numFmtId="0" fontId="5" fillId="2" borderId="19" xfId="0" applyFont="1" applyFill="1" applyBorder="1" applyAlignment="1">
      <alignment horizontal="center" vertical="center"/>
    </xf>
    <xf numFmtId="0" fontId="5" fillId="2" borderId="12" xfId="0" applyFont="1" applyFill="1" applyBorder="1" applyAlignment="1">
      <alignment horizontal="center" vertical="center"/>
    </xf>
    <xf numFmtId="0" fontId="9" fillId="0" borderId="17" xfId="0" applyFont="1" applyBorder="1" applyAlignment="1">
      <alignment vertical="center"/>
    </xf>
    <xf numFmtId="0" fontId="9" fillId="0" borderId="16" xfId="0" applyFont="1" applyBorder="1" applyAlignment="1">
      <alignment vertical="center"/>
    </xf>
    <xf numFmtId="0" fontId="9" fillId="0" borderId="6" xfId="0" applyFont="1" applyBorder="1" applyAlignment="1">
      <alignment vertical="center"/>
    </xf>
    <xf numFmtId="0" fontId="9" fillId="0" borderId="13" xfId="0" applyFont="1" applyBorder="1" applyAlignment="1">
      <alignment vertical="center"/>
    </xf>
    <xf numFmtId="0" fontId="6"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10" fontId="5" fillId="0" borderId="0" xfId="0" applyNumberFormat="1" applyFont="1" applyBorder="1" applyAlignment="1">
      <alignment horizontal="center" vertical="center" wrapText="1"/>
    </xf>
    <xf numFmtId="0" fontId="9" fillId="0" borderId="8" xfId="0" applyFont="1" applyBorder="1" applyAlignment="1">
      <alignment vertical="center"/>
    </xf>
    <xf numFmtId="0" fontId="9" fillId="0" borderId="26" xfId="0" applyFont="1" applyBorder="1" applyAlignment="1">
      <alignment vertical="center"/>
    </xf>
    <xf numFmtId="0" fontId="9" fillId="0" borderId="5" xfId="0" applyFont="1" applyBorder="1" applyAlignment="1">
      <alignment vertical="center"/>
    </xf>
    <xf numFmtId="0" fontId="9" fillId="0" borderId="19" xfId="0" applyFont="1" applyBorder="1" applyAlignment="1">
      <alignment vertical="center"/>
    </xf>
    <xf numFmtId="0" fontId="9" fillId="0" borderId="18" xfId="0" applyFont="1" applyBorder="1" applyAlignment="1">
      <alignment vertical="center"/>
    </xf>
    <xf numFmtId="0" fontId="5" fillId="4" borderId="2" xfId="0" applyFont="1" applyFill="1" applyBorder="1" applyAlignment="1">
      <alignment vertical="center"/>
    </xf>
    <xf numFmtId="0" fontId="9" fillId="4" borderId="3" xfId="0" applyFont="1" applyFill="1" applyBorder="1" applyAlignment="1">
      <alignment vertical="center"/>
    </xf>
    <xf numFmtId="2" fontId="5" fillId="4" borderId="40" xfId="0" applyNumberFormat="1" applyFont="1" applyFill="1" applyBorder="1" applyAlignment="1">
      <alignment vertical="center"/>
    </xf>
    <xf numFmtId="9" fontId="5" fillId="4" borderId="3" xfId="157" applyFont="1" applyFill="1" applyBorder="1" applyAlignment="1">
      <alignment vertical="center"/>
    </xf>
    <xf numFmtId="0" fontId="5" fillId="4" borderId="3" xfId="0" applyFont="1" applyFill="1" applyBorder="1" applyAlignment="1">
      <alignment vertical="center"/>
    </xf>
    <xf numFmtId="0" fontId="5" fillId="4" borderId="40" xfId="0" applyFont="1" applyFill="1" applyBorder="1" applyAlignment="1">
      <alignment vertical="center"/>
    </xf>
    <xf numFmtId="171" fontId="5" fillId="4" borderId="4" xfId="157" applyNumberFormat="1" applyFont="1" applyFill="1" applyBorder="1" applyAlignment="1">
      <alignment vertical="center"/>
    </xf>
    <xf numFmtId="0" fontId="4" fillId="0" borderId="0" xfId="0" applyFont="1" applyAlignment="1">
      <alignment horizontal="left"/>
    </xf>
    <xf numFmtId="0" fontId="9" fillId="0" borderId="0" xfId="0" applyFont="1" applyBorder="1"/>
    <xf numFmtId="0" fontId="4" fillId="0" borderId="0" xfId="0" applyFont="1"/>
    <xf numFmtId="0" fontId="4" fillId="0" borderId="0" xfId="0" applyFont="1" applyBorder="1"/>
    <xf numFmtId="0" fontId="4" fillId="5" borderId="28" xfId="0" applyFont="1" applyFill="1" applyBorder="1" applyAlignment="1">
      <alignment horizontal="center"/>
    </xf>
    <xf numFmtId="0" fontId="24" fillId="0" borderId="0" xfId="0" applyFont="1" applyBorder="1" applyAlignment="1">
      <alignment horizontal="center"/>
    </xf>
    <xf numFmtId="0" fontId="24" fillId="0" borderId="0" xfId="0" applyFont="1" applyBorder="1" applyAlignment="1">
      <alignment horizontal="left"/>
    </xf>
    <xf numFmtId="0" fontId="0" fillId="0" borderId="0" xfId="0" applyAlignment="1">
      <alignment horizontal="left"/>
    </xf>
    <xf numFmtId="0" fontId="25" fillId="0" borderId="0" xfId="0" applyFont="1" applyAlignment="1">
      <alignment horizontal="center"/>
    </xf>
    <xf numFmtId="0" fontId="9" fillId="0" borderId="51" xfId="0" applyFont="1" applyBorder="1" applyAlignment="1"/>
    <xf numFmtId="0" fontId="4" fillId="0" borderId="0" xfId="0" applyFont="1" applyBorder="1" applyAlignment="1">
      <alignment horizontal="center"/>
    </xf>
    <xf numFmtId="0" fontId="4" fillId="0" borderId="52" xfId="0" applyFont="1" applyBorder="1" applyAlignment="1">
      <alignment horizontal="center"/>
    </xf>
    <xf numFmtId="0" fontId="26" fillId="0" borderId="0" xfId="0" applyFont="1" applyAlignment="1">
      <alignment horizontal="center"/>
    </xf>
    <xf numFmtId="0" fontId="27" fillId="0" borderId="0" xfId="0" applyFont="1" applyFill="1" applyAlignment="1">
      <alignment horizontal="center"/>
    </xf>
    <xf numFmtId="0" fontId="4" fillId="0" borderId="51" xfId="0" applyFont="1" applyFill="1" applyBorder="1" applyAlignment="1">
      <alignment horizontal="center"/>
    </xf>
    <xf numFmtId="0" fontId="4" fillId="0" borderId="0" xfId="0" applyFont="1" applyFill="1" applyBorder="1" applyAlignment="1">
      <alignment horizontal="center"/>
    </xf>
    <xf numFmtId="0" fontId="4" fillId="0" borderId="52" xfId="0" applyFont="1" applyFill="1" applyBorder="1" applyAlignment="1">
      <alignment horizontal="center"/>
    </xf>
    <xf numFmtId="0" fontId="0" fillId="0" borderId="0" xfId="0" applyAlignment="1"/>
    <xf numFmtId="0" fontId="4" fillId="0" borderId="51" xfId="0" applyFont="1" applyBorder="1"/>
    <xf numFmtId="0" fontId="9" fillId="0" borderId="51" xfId="0" applyFont="1" applyBorder="1"/>
    <xf numFmtId="0" fontId="9" fillId="0" borderId="52" xfId="0" applyFont="1" applyBorder="1"/>
    <xf numFmtId="0" fontId="9" fillId="0" borderId="53" xfId="0" applyFont="1" applyBorder="1"/>
    <xf numFmtId="0" fontId="9" fillId="0" borderId="54" xfId="0" applyFont="1" applyBorder="1"/>
    <xf numFmtId="0" fontId="9" fillId="0" borderId="55" xfId="0" applyFont="1" applyBorder="1"/>
    <xf numFmtId="0" fontId="9" fillId="0" borderId="56" xfId="0" applyFont="1" applyBorder="1"/>
    <xf numFmtId="0" fontId="9" fillId="0" borderId="57" xfId="0" applyFont="1" applyBorder="1"/>
    <xf numFmtId="0" fontId="9" fillId="0" borderId="58" xfId="0" applyFont="1" applyBorder="1" applyAlignment="1">
      <alignment horizontal="center"/>
    </xf>
    <xf numFmtId="0" fontId="9" fillId="0" borderId="59" xfId="0" applyFont="1" applyBorder="1"/>
    <xf numFmtId="0" fontId="9" fillId="0" borderId="10" xfId="0" applyFont="1" applyBorder="1"/>
    <xf numFmtId="0" fontId="9" fillId="0" borderId="60" xfId="0" applyFont="1" applyBorder="1" applyAlignment="1">
      <alignment horizontal="center"/>
    </xf>
    <xf numFmtId="0" fontId="9" fillId="0" borderId="60" xfId="0" applyFont="1" applyBorder="1"/>
    <xf numFmtId="0" fontId="4" fillId="0" borderId="10" xfId="0" applyFont="1" applyBorder="1" applyAlignment="1">
      <alignment horizontal="right"/>
    </xf>
    <xf numFmtId="0" fontId="4" fillId="0" borderId="10" xfId="0" applyFont="1" applyBorder="1" applyAlignment="1">
      <alignment horizontal="center"/>
    </xf>
    <xf numFmtId="0" fontId="9" fillId="0" borderId="61" xfId="0" applyFont="1" applyBorder="1"/>
    <xf numFmtId="0" fontId="9" fillId="0" borderId="62" xfId="0" applyFont="1" applyBorder="1"/>
    <xf numFmtId="0" fontId="9" fillId="0" borderId="63" xfId="0" applyFont="1" applyBorder="1"/>
    <xf numFmtId="0" fontId="0" fillId="0" borderId="0" xfId="0" applyAlignment="1">
      <alignment vertical="center"/>
    </xf>
    <xf numFmtId="0" fontId="4" fillId="0" borderId="0" xfId="3" applyFont="1" applyBorder="1" applyAlignment="1">
      <alignment horizontal="center" vertical="top"/>
    </xf>
    <xf numFmtId="0" fontId="4" fillId="0" borderId="0" xfId="0" applyFont="1" applyBorder="1" applyAlignment="1">
      <alignment horizontal="center" vertical="center"/>
    </xf>
    <xf numFmtId="4" fontId="4" fillId="0" borderId="0" xfId="0" applyNumberFormat="1" applyFont="1" applyBorder="1" applyAlignment="1">
      <alignment horizontal="center" vertical="center"/>
    </xf>
    <xf numFmtId="10" fontId="4" fillId="0" borderId="0" xfId="0" applyNumberFormat="1" applyFont="1" applyBorder="1" applyAlignment="1">
      <alignment horizontal="center" vertical="center"/>
    </xf>
    <xf numFmtId="0" fontId="4" fillId="0" borderId="0" xfId="0" applyFont="1" applyFill="1" applyAlignment="1"/>
    <xf numFmtId="0" fontId="9" fillId="0" borderId="0" xfId="0" applyFont="1" applyBorder="1" applyAlignment="1"/>
    <xf numFmtId="0" fontId="9" fillId="0" borderId="52" xfId="0" applyFont="1" applyBorder="1" applyAlignment="1"/>
    <xf numFmtId="4" fontId="9" fillId="3" borderId="21" xfId="0" applyNumberFormat="1" applyFont="1" applyFill="1" applyBorder="1" applyAlignment="1">
      <alignment horizontal="right" vertical="center" wrapText="1"/>
    </xf>
    <xf numFmtId="0" fontId="5" fillId="3" borderId="13" xfId="3" applyFont="1" applyFill="1" applyBorder="1" applyAlignment="1">
      <alignment horizontal="center" vertical="center"/>
    </xf>
    <xf numFmtId="0" fontId="9" fillId="3" borderId="1" xfId="3" applyFont="1" applyFill="1" applyBorder="1" applyAlignment="1">
      <alignment horizontal="right" vertical="center" wrapText="1"/>
    </xf>
    <xf numFmtId="4" fontId="9" fillId="3" borderId="7" xfId="0" applyNumberFormat="1" applyFont="1" applyFill="1" applyBorder="1" applyAlignment="1">
      <alignment horizontal="right" vertical="center" wrapText="1"/>
    </xf>
    <xf numFmtId="0" fontId="9" fillId="3" borderId="5" xfId="0" applyFont="1" applyFill="1" applyBorder="1"/>
    <xf numFmtId="0" fontId="9" fillId="3" borderId="1" xfId="0" applyFont="1" applyFill="1" applyBorder="1" applyAlignment="1">
      <alignment horizontal="center" vertical="center" wrapText="1"/>
    </xf>
    <xf numFmtId="4" fontId="9" fillId="3" borderId="1" xfId="0" applyNumberFormat="1" applyFont="1" applyFill="1" applyBorder="1" applyAlignment="1">
      <alignment vertical="center" wrapText="1"/>
    </xf>
    <xf numFmtId="0" fontId="6" fillId="3" borderId="6" xfId="0" applyFont="1" applyFill="1" applyBorder="1" applyAlignment="1">
      <alignment horizontal="center" vertical="center"/>
    </xf>
    <xf numFmtId="0" fontId="9" fillId="3" borderId="6" xfId="3" applyFont="1" applyFill="1" applyBorder="1" applyAlignment="1">
      <alignment horizontal="center" vertical="center"/>
    </xf>
    <xf numFmtId="4" fontId="9" fillId="3" borderId="6" xfId="3" applyNumberFormat="1" applyFont="1" applyFill="1" applyBorder="1" applyAlignment="1">
      <alignment horizontal="right" vertical="center"/>
    </xf>
    <xf numFmtId="0" fontId="4" fillId="3" borderId="6" xfId="3" applyFont="1" applyFill="1" applyBorder="1" applyAlignment="1">
      <alignment horizontal="left" vertical="center" wrapText="1"/>
    </xf>
    <xf numFmtId="0" fontId="9" fillId="3" borderId="6" xfId="0" applyFont="1" applyFill="1" applyBorder="1" applyAlignment="1">
      <alignment horizontal="center" vertical="center"/>
    </xf>
    <xf numFmtId="165" fontId="9" fillId="3" borderId="1" xfId="8" applyFont="1" applyFill="1" applyBorder="1"/>
    <xf numFmtId="165" fontId="9" fillId="3" borderId="1" xfId="8" applyFont="1" applyFill="1" applyBorder="1" applyAlignment="1"/>
    <xf numFmtId="4" fontId="29" fillId="0" borderId="0" xfId="0" applyNumberFormat="1" applyFont="1"/>
    <xf numFmtId="0" fontId="9" fillId="0" borderId="0" xfId="0" applyFont="1" applyFill="1" applyBorder="1" applyAlignment="1">
      <alignment vertical="center"/>
    </xf>
    <xf numFmtId="4" fontId="4" fillId="5" borderId="1" xfId="3" applyNumberFormat="1" applyFont="1" applyFill="1" applyBorder="1" applyAlignment="1">
      <alignment horizontal="center"/>
    </xf>
    <xf numFmtId="4" fontId="4" fillId="5" borderId="19" xfId="3" applyNumberFormat="1" applyFont="1" applyFill="1" applyBorder="1" applyAlignment="1">
      <alignment horizontal="center"/>
    </xf>
    <xf numFmtId="0" fontId="9" fillId="3" borderId="22" xfId="3" applyFont="1" applyFill="1" applyBorder="1" applyAlignment="1">
      <alignment horizontal="center" vertical="center"/>
    </xf>
    <xf numFmtId="0" fontId="9" fillId="3" borderId="11" xfId="3" applyFont="1" applyFill="1" applyBorder="1" applyAlignment="1">
      <alignment horizontal="left" vertical="center" wrapText="1"/>
    </xf>
    <xf numFmtId="165" fontId="9" fillId="3" borderId="11" xfId="8" applyFont="1" applyFill="1" applyBorder="1" applyAlignment="1">
      <alignment horizontal="center" vertical="center"/>
    </xf>
    <xf numFmtId="4" fontId="6" fillId="3" borderId="11" xfId="3" applyNumberFormat="1" applyFont="1" applyFill="1" applyBorder="1" applyAlignment="1">
      <alignment horizontal="center" vertical="center"/>
    </xf>
    <xf numFmtId="4" fontId="9" fillId="3" borderId="29" xfId="3" applyNumberFormat="1" applyFont="1" applyFill="1" applyBorder="1" applyAlignment="1">
      <alignment horizontal="right" vertical="center"/>
    </xf>
    <xf numFmtId="0" fontId="6" fillId="3" borderId="22" xfId="3" applyFont="1" applyFill="1" applyBorder="1"/>
    <xf numFmtId="0" fontId="6" fillId="0" borderId="0" xfId="0" applyFont="1"/>
    <xf numFmtId="0" fontId="6" fillId="3" borderId="1" xfId="0" applyFont="1" applyFill="1" applyBorder="1" applyAlignment="1">
      <alignment vertical="center" wrapText="1"/>
    </xf>
    <xf numFmtId="4" fontId="6" fillId="3" borderId="1" xfId="3" applyNumberFormat="1" applyFont="1" applyFill="1" applyBorder="1" applyAlignment="1">
      <alignment horizontal="right" vertical="center"/>
    </xf>
    <xf numFmtId="4" fontId="9" fillId="3" borderId="1" xfId="3" applyNumberFormat="1" applyFont="1" applyFill="1" applyBorder="1" applyAlignment="1">
      <alignment horizontal="right" vertical="center"/>
    </xf>
    <xf numFmtId="2" fontId="9" fillId="3" borderId="1" xfId="3" applyNumberFormat="1" applyFont="1" applyFill="1" applyBorder="1" applyAlignment="1">
      <alignment horizontal="right" vertical="center"/>
    </xf>
    <xf numFmtId="0" fontId="5" fillId="3" borderId="5" xfId="3" applyFont="1" applyFill="1" applyBorder="1" applyAlignment="1">
      <alignment horizontal="center" vertical="center"/>
    </xf>
    <xf numFmtId="4" fontId="9" fillId="3" borderId="1" xfId="12" applyNumberFormat="1" applyFont="1" applyFill="1" applyBorder="1" applyAlignment="1">
      <alignment horizontal="right"/>
    </xf>
    <xf numFmtId="4" fontId="9" fillId="3" borderId="1" xfId="0" applyNumberFormat="1" applyFont="1" applyFill="1" applyBorder="1" applyAlignment="1">
      <alignment vertical="center"/>
    </xf>
    <xf numFmtId="0" fontId="9" fillId="3" borderId="5" xfId="0" applyFont="1" applyFill="1" applyBorder="1" applyAlignment="1">
      <alignment horizontal="center" vertical="center"/>
    </xf>
    <xf numFmtId="4" fontId="8" fillId="3" borderId="1" xfId="0" applyNumberFormat="1" applyFont="1" applyFill="1" applyBorder="1" applyAlignment="1">
      <alignment horizontal="right" vertical="center"/>
    </xf>
    <xf numFmtId="49" fontId="9" fillId="3" borderId="31" xfId="0" applyNumberFormat="1" applyFont="1" applyFill="1" applyBorder="1" applyAlignment="1">
      <alignment horizontal="center" vertical="center" wrapText="1"/>
    </xf>
    <xf numFmtId="0" fontId="9" fillId="3" borderId="10" xfId="0" applyFont="1" applyFill="1" applyBorder="1" applyAlignment="1">
      <alignment vertical="center" wrapText="1"/>
    </xf>
    <xf numFmtId="4" fontId="9" fillId="3" borderId="10" xfId="0" applyNumberFormat="1" applyFont="1" applyFill="1" applyBorder="1" applyAlignment="1">
      <alignment horizontal="right" vertical="center" wrapText="1"/>
    </xf>
    <xf numFmtId="4" fontId="9" fillId="3" borderId="10" xfId="0" applyNumberFormat="1" applyFont="1" applyFill="1" applyBorder="1" applyAlignment="1">
      <alignment horizontal="right" vertical="center"/>
    </xf>
    <xf numFmtId="165" fontId="9" fillId="3" borderId="30" xfId="158" applyFont="1" applyFill="1" applyBorder="1" applyAlignment="1">
      <alignment vertical="center" wrapText="1"/>
    </xf>
    <xf numFmtId="0" fontId="9" fillId="0" borderId="0" xfId="0" applyFont="1" applyAlignment="1">
      <alignment vertical="center" wrapText="1"/>
    </xf>
    <xf numFmtId="0" fontId="4" fillId="3" borderId="31" xfId="0" applyFont="1" applyFill="1" applyBorder="1" applyAlignment="1">
      <alignment horizontal="center"/>
    </xf>
    <xf numFmtId="4" fontId="8" fillId="3" borderId="10" xfId="0" applyNumberFormat="1" applyFont="1" applyFill="1" applyBorder="1" applyAlignment="1">
      <alignment horizontal="right" vertical="center"/>
    </xf>
    <xf numFmtId="4" fontId="9" fillId="3" borderId="7" xfId="0" applyNumberFormat="1" applyFont="1" applyFill="1" applyBorder="1" applyAlignment="1">
      <alignment vertical="center"/>
    </xf>
    <xf numFmtId="0" fontId="6" fillId="3" borderId="10" xfId="0" applyFont="1" applyFill="1" applyBorder="1" applyAlignment="1">
      <alignment horizontal="center"/>
    </xf>
    <xf numFmtId="2" fontId="9" fillId="3" borderId="1" xfId="0" applyNumberFormat="1" applyFont="1" applyFill="1" applyBorder="1" applyAlignment="1">
      <alignment vertical="center" wrapText="1"/>
    </xf>
    <xf numFmtId="0" fontId="5" fillId="3" borderId="32" xfId="0" applyFont="1" applyFill="1" applyBorder="1" applyAlignment="1">
      <alignment horizontal="center"/>
    </xf>
    <xf numFmtId="0" fontId="6" fillId="0" borderId="0" xfId="0" applyFont="1" applyAlignment="1">
      <alignment wrapText="1"/>
    </xf>
    <xf numFmtId="4" fontId="9" fillId="3" borderId="1" xfId="0" applyNumberFormat="1" applyFont="1" applyFill="1" applyBorder="1" applyAlignment="1">
      <alignment horizontal="center" vertical="center"/>
    </xf>
    <xf numFmtId="0" fontId="9" fillId="3" borderId="1" xfId="0" applyFont="1" applyFill="1" applyBorder="1" applyAlignment="1">
      <alignment vertical="center"/>
    </xf>
    <xf numFmtId="0" fontId="9" fillId="3" borderId="1" xfId="1" applyFont="1" applyFill="1" applyBorder="1" applyAlignment="1">
      <alignment horizontal="left" vertical="center" wrapText="1"/>
    </xf>
    <xf numFmtId="4" fontId="6" fillId="3" borderId="1" xfId="3" applyNumberFormat="1" applyFont="1" applyFill="1" applyBorder="1" applyAlignment="1">
      <alignment horizontal="right" vertical="center" wrapText="1"/>
    </xf>
    <xf numFmtId="0" fontId="6" fillId="3" borderId="1" xfId="0" applyFont="1" applyFill="1" applyBorder="1" applyAlignment="1">
      <alignment horizontal="center"/>
    </xf>
    <xf numFmtId="0" fontId="9" fillId="3" borderId="22" xfId="0" applyFont="1" applyFill="1" applyBorder="1" applyAlignment="1">
      <alignment horizontal="center"/>
    </xf>
    <xf numFmtId="4" fontId="9" fillId="3" borderId="11" xfId="0" applyNumberFormat="1" applyFont="1" applyFill="1" applyBorder="1" applyAlignment="1">
      <alignment horizontal="right" vertical="center"/>
    </xf>
    <xf numFmtId="0" fontId="6" fillId="3" borderId="1" xfId="0" applyFont="1" applyFill="1" applyBorder="1"/>
    <xf numFmtId="2" fontId="6" fillId="3" borderId="1" xfId="0" applyNumberFormat="1" applyFont="1" applyFill="1" applyBorder="1" applyAlignment="1">
      <alignment horizontal="right" vertical="center"/>
    </xf>
    <xf numFmtId="0" fontId="9" fillId="3" borderId="13" xfId="0" applyFont="1" applyFill="1" applyBorder="1" applyAlignment="1">
      <alignment horizontal="center" vertical="center"/>
    </xf>
    <xf numFmtId="4" fontId="9" fillId="3" borderId="6" xfId="0" applyNumberFormat="1" applyFont="1" applyFill="1" applyBorder="1" applyAlignment="1">
      <alignment horizontal="center" vertical="center" wrapText="1"/>
    </xf>
    <xf numFmtId="4" fontId="8" fillId="3" borderId="6" xfId="0" applyNumberFormat="1" applyFont="1" applyFill="1" applyBorder="1" applyAlignment="1">
      <alignment horizontal="right" vertical="center"/>
    </xf>
    <xf numFmtId="4" fontId="9" fillId="3" borderId="6" xfId="0" applyNumberFormat="1" applyFont="1" applyFill="1" applyBorder="1" applyAlignment="1">
      <alignment horizontal="right" vertical="center"/>
    </xf>
    <xf numFmtId="0" fontId="6" fillId="3" borderId="1" xfId="0" applyFont="1" applyFill="1" applyBorder="1" applyAlignment="1">
      <alignment wrapText="1"/>
    </xf>
    <xf numFmtId="2" fontId="9" fillId="3" borderId="21" xfId="0" applyNumberFormat="1" applyFont="1" applyFill="1" applyBorder="1" applyAlignment="1">
      <alignment horizontal="right" vertical="center"/>
    </xf>
    <xf numFmtId="0" fontId="22" fillId="0" borderId="0" xfId="0" applyFont="1" applyFill="1"/>
    <xf numFmtId="0" fontId="6" fillId="3" borderId="11" xfId="0" applyFont="1" applyFill="1" applyBorder="1" applyAlignment="1">
      <alignment vertical="center"/>
    </xf>
    <xf numFmtId="0" fontId="6" fillId="3" borderId="5" xfId="0" applyFont="1" applyFill="1" applyBorder="1"/>
    <xf numFmtId="0" fontId="4" fillId="3" borderId="5" xfId="0" applyFont="1" applyFill="1" applyBorder="1" applyAlignment="1">
      <alignment horizontal="center" vertical="center" wrapText="1"/>
    </xf>
    <xf numFmtId="0" fontId="4" fillId="3" borderId="1" xfId="0" applyFont="1" applyFill="1" applyBorder="1" applyAlignment="1">
      <alignment vertical="center" wrapText="1"/>
    </xf>
    <xf numFmtId="4" fontId="10" fillId="3" borderId="1" xfId="0" applyNumberFormat="1" applyFont="1" applyFill="1" applyBorder="1" applyAlignment="1">
      <alignment horizontal="right" vertical="center" wrapText="1"/>
    </xf>
    <xf numFmtId="4" fontId="10" fillId="3" borderId="1" xfId="0" applyNumberFormat="1" applyFont="1" applyFill="1" applyBorder="1" applyAlignment="1">
      <alignment vertical="center" wrapText="1"/>
    </xf>
    <xf numFmtId="4" fontId="4" fillId="3" borderId="21" xfId="0" applyNumberFormat="1" applyFont="1" applyFill="1" applyBorder="1" applyAlignment="1">
      <alignment vertical="center" wrapText="1"/>
    </xf>
    <xf numFmtId="49" fontId="9" fillId="3" borderId="5" xfId="3" applyNumberFormat="1" applyFont="1" applyFill="1" applyBorder="1" applyAlignment="1">
      <alignment horizontal="center" vertical="center"/>
    </xf>
    <xf numFmtId="0" fontId="9" fillId="3" borderId="1" xfId="3" applyFont="1" applyFill="1" applyBorder="1" applyAlignment="1">
      <alignment horizontal="justify" vertical="center" wrapText="1"/>
    </xf>
    <xf numFmtId="0" fontId="9" fillId="3" borderId="1" xfId="3" applyFont="1" applyFill="1" applyBorder="1" applyAlignment="1">
      <alignment horizontal="center" vertical="center" wrapText="1"/>
    </xf>
    <xf numFmtId="4" fontId="5" fillId="4" borderId="9" xfId="0" applyNumberFormat="1" applyFont="1" applyFill="1" applyBorder="1" applyAlignment="1">
      <alignmen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4" fontId="5" fillId="3" borderId="4" xfId="0" applyNumberFormat="1" applyFont="1" applyFill="1" applyBorder="1" applyAlignment="1">
      <alignment vertical="center" wrapText="1"/>
    </xf>
    <xf numFmtId="4" fontId="5" fillId="3" borderId="1" xfId="0" applyNumberFormat="1" applyFont="1" applyFill="1" applyBorder="1" applyAlignment="1">
      <alignment horizontal="right" vertical="center" wrapText="1"/>
    </xf>
    <xf numFmtId="0" fontId="6" fillId="3" borderId="1" xfId="0" applyFont="1" applyFill="1" applyBorder="1" applyAlignment="1">
      <alignment horizontal="center" vertical="center" wrapText="1"/>
    </xf>
    <xf numFmtId="0" fontId="7" fillId="0" borderId="0" xfId="3" applyFont="1" applyAlignment="1">
      <alignment vertical="center"/>
    </xf>
    <xf numFmtId="0" fontId="9" fillId="0" borderId="0" xfId="3" applyFont="1" applyAlignment="1">
      <alignment vertical="center"/>
    </xf>
    <xf numFmtId="4" fontId="4" fillId="3" borderId="1" xfId="11" applyNumberFormat="1" applyFont="1" applyFill="1" applyBorder="1" applyAlignment="1">
      <alignment horizontal="right" vertical="center" wrapText="1"/>
    </xf>
    <xf numFmtId="4" fontId="9" fillId="3" borderId="1" xfId="10" applyNumberFormat="1" applyFont="1" applyFill="1" applyBorder="1" applyAlignment="1">
      <alignment horizontal="right" vertical="center" wrapText="1"/>
    </xf>
    <xf numFmtId="49" fontId="6" fillId="3" borderId="5" xfId="3" applyNumberFormat="1" applyFont="1" applyFill="1" applyBorder="1" applyAlignment="1">
      <alignment horizontal="center"/>
    </xf>
    <xf numFmtId="0" fontId="10" fillId="3" borderId="1" xfId="9" applyFont="1" applyFill="1" applyBorder="1" applyAlignment="1">
      <alignment vertical="center" wrapText="1"/>
    </xf>
    <xf numFmtId="4" fontId="6" fillId="3" borderId="21" xfId="3" applyNumberFormat="1" applyFont="1" applyFill="1" applyBorder="1" applyAlignment="1">
      <alignment horizontal="right" vertical="center"/>
    </xf>
    <xf numFmtId="0" fontId="9" fillId="3" borderId="1" xfId="9" applyFont="1" applyFill="1" applyBorder="1" applyAlignment="1">
      <alignment vertical="center" wrapText="1"/>
    </xf>
    <xf numFmtId="0" fontId="6" fillId="3" borderId="1" xfId="3" applyFont="1" applyFill="1" applyBorder="1" applyAlignment="1">
      <alignment vertical="center"/>
    </xf>
    <xf numFmtId="4" fontId="5" fillId="3" borderId="21" xfId="3" applyNumberFormat="1" applyFont="1" applyFill="1" applyBorder="1" applyAlignment="1">
      <alignment horizontal="right" vertical="center"/>
    </xf>
    <xf numFmtId="4" fontId="4" fillId="3" borderId="1" xfId="1" applyNumberFormat="1" applyFont="1" applyFill="1" applyBorder="1" applyAlignment="1">
      <alignment horizontal="left" vertical="center"/>
    </xf>
    <xf numFmtId="4" fontId="9" fillId="3" borderId="1" xfId="1" applyNumberFormat="1" applyFont="1" applyFill="1" applyBorder="1" applyAlignment="1">
      <alignment horizontal="right" vertical="center"/>
    </xf>
    <xf numFmtId="0" fontId="6" fillId="3" borderId="1" xfId="3" applyFont="1" applyFill="1" applyBorder="1"/>
    <xf numFmtId="4" fontId="9" fillId="3" borderId="1" xfId="3" applyNumberFormat="1" applyFont="1" applyFill="1" applyBorder="1" applyAlignment="1">
      <alignment horizontal="right" vertical="center" wrapText="1"/>
    </xf>
    <xf numFmtId="4" fontId="6" fillId="3" borderId="1" xfId="0" applyNumberFormat="1" applyFont="1" applyFill="1" applyBorder="1" applyAlignment="1">
      <alignment horizontal="center"/>
    </xf>
    <xf numFmtId="0" fontId="5" fillId="3" borderId="1" xfId="0" applyFont="1" applyFill="1" applyBorder="1"/>
    <xf numFmtId="4" fontId="10" fillId="3" borderId="1" xfId="0" applyNumberFormat="1" applyFont="1" applyFill="1" applyBorder="1" applyAlignment="1">
      <alignment vertical="center"/>
    </xf>
    <xf numFmtId="49" fontId="9" fillId="3" borderId="5" xfId="0" applyNumberFormat="1" applyFont="1" applyFill="1" applyBorder="1" applyAlignment="1">
      <alignment horizontal="center" vertical="center" wrapText="1"/>
    </xf>
    <xf numFmtId="165" fontId="9" fillId="3" borderId="21" xfId="74" applyFont="1" applyFill="1" applyBorder="1" applyAlignment="1">
      <alignment vertical="center" wrapText="1"/>
    </xf>
    <xf numFmtId="0" fontId="4" fillId="3" borderId="1" xfId="0" applyFont="1" applyFill="1" applyBorder="1"/>
    <xf numFmtId="0" fontId="10" fillId="3" borderId="1" xfId="2" applyFont="1" applyFill="1" applyBorder="1" applyAlignment="1">
      <alignment horizontal="center"/>
    </xf>
    <xf numFmtId="0" fontId="11" fillId="3" borderId="5" xfId="2" applyFont="1" applyFill="1" applyBorder="1" applyAlignment="1">
      <alignment horizontal="center"/>
    </xf>
    <xf numFmtId="4" fontId="10" fillId="3" borderId="21" xfId="0" applyNumberFormat="1" applyFont="1" applyFill="1" applyBorder="1" applyAlignment="1">
      <alignment vertical="center"/>
    </xf>
    <xf numFmtId="0" fontId="9" fillId="3" borderId="1" xfId="10" applyFont="1" applyFill="1" applyBorder="1" applyAlignment="1">
      <alignment vertical="center" wrapText="1"/>
    </xf>
    <xf numFmtId="0" fontId="9" fillId="3" borderId="1" xfId="10" applyFont="1" applyFill="1" applyBorder="1" applyAlignment="1">
      <alignment horizontal="center" vertical="center"/>
    </xf>
    <xf numFmtId="4" fontId="9" fillId="3" borderId="1" xfId="10" applyNumberFormat="1" applyFont="1" applyFill="1" applyBorder="1" applyAlignment="1">
      <alignment horizontal="center" vertical="center"/>
    </xf>
    <xf numFmtId="4" fontId="9" fillId="3" borderId="1" xfId="10" applyNumberFormat="1" applyFont="1" applyFill="1" applyBorder="1" applyAlignment="1">
      <alignment horizontal="right" vertical="center"/>
    </xf>
    <xf numFmtId="4" fontId="9" fillId="3" borderId="21" xfId="10" applyNumberFormat="1" applyFont="1" applyFill="1" applyBorder="1" applyAlignment="1">
      <alignment horizontal="right" vertical="center"/>
    </xf>
    <xf numFmtId="0" fontId="4" fillId="3" borderId="5" xfId="11" applyNumberFormat="1" applyFont="1" applyFill="1" applyBorder="1" applyAlignment="1">
      <alignment horizontal="left" vertical="center"/>
    </xf>
    <xf numFmtId="4" fontId="4" fillId="3" borderId="1" xfId="11" applyNumberFormat="1" applyFont="1" applyFill="1" applyBorder="1" applyAlignment="1">
      <alignment vertical="center"/>
    </xf>
    <xf numFmtId="4" fontId="4" fillId="3" borderId="1" xfId="11" applyNumberFormat="1" applyFont="1" applyFill="1" applyBorder="1" applyAlignment="1">
      <alignment horizontal="center" vertical="center"/>
    </xf>
    <xf numFmtId="4" fontId="4" fillId="3" borderId="1" xfId="11" applyNumberFormat="1" applyFont="1" applyFill="1" applyBorder="1" applyAlignment="1">
      <alignment horizontal="right" vertical="center"/>
    </xf>
    <xf numFmtId="0" fontId="9" fillId="3" borderId="5" xfId="0" applyFont="1" applyFill="1" applyBorder="1" applyAlignment="1">
      <alignment vertical="center"/>
    </xf>
    <xf numFmtId="4" fontId="9" fillId="3" borderId="1" xfId="11" applyNumberFormat="1" applyFont="1" applyFill="1" applyBorder="1" applyAlignment="1">
      <alignment vertical="center"/>
    </xf>
    <xf numFmtId="0" fontId="9" fillId="3" borderId="1" xfId="10" applyFont="1" applyFill="1" applyBorder="1" applyAlignment="1">
      <alignment horizontal="justify" wrapText="1"/>
    </xf>
    <xf numFmtId="0" fontId="4" fillId="3" borderId="1" xfId="3" applyFont="1" applyFill="1" applyBorder="1"/>
    <xf numFmtId="0" fontId="10" fillId="3" borderId="11" xfId="9" applyFont="1" applyFill="1" applyBorder="1" applyAlignment="1">
      <alignment horizontal="center" vertical="center" wrapText="1"/>
    </xf>
    <xf numFmtId="4" fontId="6" fillId="3" borderId="11" xfId="3" applyNumberFormat="1" applyFont="1" applyFill="1" applyBorder="1" applyAlignment="1">
      <alignment horizontal="center"/>
    </xf>
    <xf numFmtId="4" fontId="6" fillId="3" borderId="29" xfId="3" applyNumberFormat="1" applyFont="1" applyFill="1" applyBorder="1" applyAlignment="1">
      <alignment horizontal="right" vertical="center"/>
    </xf>
    <xf numFmtId="0" fontId="4" fillId="3" borderId="37" xfId="3" applyFont="1" applyFill="1" applyBorder="1" applyAlignment="1">
      <alignment horizontal="right" vertical="center"/>
    </xf>
    <xf numFmtId="0" fontId="4" fillId="3" borderId="38" xfId="3" applyFont="1" applyFill="1" applyBorder="1" applyAlignment="1">
      <alignment horizontal="right" vertical="center"/>
    </xf>
    <xf numFmtId="4" fontId="5" fillId="3" borderId="39" xfId="3" applyNumberFormat="1" applyFont="1" applyFill="1" applyBorder="1" applyAlignment="1">
      <alignment horizontal="right" vertical="center"/>
    </xf>
    <xf numFmtId="0" fontId="5" fillId="0" borderId="37" xfId="0" applyFont="1" applyBorder="1" applyAlignment="1">
      <alignment horizontal="right" vertical="center" wrapText="1"/>
    </xf>
    <xf numFmtId="0" fontId="5" fillId="0" borderId="38" xfId="0" applyFont="1" applyBorder="1" applyAlignment="1">
      <alignment horizontal="right" vertical="center" wrapText="1"/>
    </xf>
    <xf numFmtId="4" fontId="5" fillId="0" borderId="39" xfId="0" applyNumberFormat="1" applyFont="1" applyBorder="1" applyAlignment="1">
      <alignment vertical="center" wrapText="1"/>
    </xf>
    <xf numFmtId="4" fontId="5" fillId="3" borderId="1" xfId="3" applyNumberFormat="1" applyFont="1" applyFill="1" applyBorder="1" applyAlignment="1">
      <alignment vertical="center" wrapText="1"/>
    </xf>
    <xf numFmtId="4" fontId="6" fillId="3" borderId="1" xfId="0" applyNumberFormat="1" applyFont="1" applyFill="1" applyBorder="1" applyAlignment="1">
      <alignment vertical="center" wrapText="1"/>
    </xf>
    <xf numFmtId="0" fontId="17" fillId="0" borderId="0" xfId="0" applyFont="1" applyAlignment="1">
      <alignment vertical="center"/>
    </xf>
    <xf numFmtId="0" fontId="0" fillId="0" borderId="0" xfId="0" applyFill="1" applyAlignment="1">
      <alignment vertical="center"/>
    </xf>
    <xf numFmtId="49" fontId="4" fillId="3" borderId="5" xfId="3" applyNumberFormat="1" applyFont="1" applyFill="1" applyBorder="1" applyAlignment="1">
      <alignment horizontal="center" vertical="center"/>
    </xf>
    <xf numFmtId="4" fontId="9" fillId="3" borderId="1" xfId="137" applyNumberFormat="1" applyFont="1" applyFill="1" applyBorder="1" applyAlignment="1">
      <alignment vertical="center" wrapText="1"/>
    </xf>
    <xf numFmtId="4" fontId="4" fillId="3" borderId="1" xfId="3" applyNumberFormat="1" applyFont="1" applyFill="1" applyBorder="1" applyAlignment="1">
      <alignment vertical="center"/>
    </xf>
    <xf numFmtId="4" fontId="9" fillId="3" borderId="1" xfId="11" applyNumberFormat="1" applyFont="1" applyFill="1" applyBorder="1" applyAlignment="1">
      <alignment horizontal="right" vertical="center"/>
    </xf>
    <xf numFmtId="0" fontId="0" fillId="0" borderId="0" xfId="0" applyFill="1"/>
    <xf numFmtId="0" fontId="4" fillId="3" borderId="64" xfId="3" applyFont="1" applyFill="1" applyBorder="1" applyAlignment="1">
      <alignment horizontal="right" vertical="center"/>
    </xf>
    <xf numFmtId="0" fontId="4" fillId="3" borderId="0" xfId="3" applyFont="1" applyFill="1" applyBorder="1" applyAlignment="1">
      <alignment horizontal="right" vertical="center"/>
    </xf>
    <xf numFmtId="4" fontId="5" fillId="3" borderId="65" xfId="3" applyNumberFormat="1" applyFont="1" applyFill="1" applyBorder="1" applyAlignment="1">
      <alignment horizontal="right" vertical="center"/>
    </xf>
    <xf numFmtId="0" fontId="4" fillId="3" borderId="1" xfId="0" applyFont="1" applyFill="1" applyBorder="1" applyAlignment="1">
      <alignment vertical="center"/>
    </xf>
    <xf numFmtId="4" fontId="6" fillId="3" borderId="7" xfId="0" applyNumberFormat="1" applyFont="1" applyFill="1" applyBorder="1" applyAlignment="1">
      <alignment vertical="center"/>
    </xf>
    <xf numFmtId="4" fontId="6" fillId="3" borderId="11" xfId="0" applyNumberFormat="1" applyFont="1" applyFill="1" applyBorder="1" applyAlignment="1">
      <alignment horizontal="right" vertical="center" wrapText="1"/>
    </xf>
    <xf numFmtId="0" fontId="4" fillId="3" borderId="11" xfId="3" applyFont="1" applyFill="1" applyBorder="1" applyAlignment="1">
      <alignment vertical="center"/>
    </xf>
    <xf numFmtId="4" fontId="4" fillId="3" borderId="11" xfId="3" applyNumberFormat="1" applyFont="1" applyFill="1" applyBorder="1" applyAlignment="1">
      <alignment horizontal="center" vertical="center"/>
    </xf>
    <xf numFmtId="4" fontId="4" fillId="3" borderId="11" xfId="3" applyNumberFormat="1" applyFont="1" applyFill="1" applyBorder="1" applyAlignment="1">
      <alignment vertical="center"/>
    </xf>
    <xf numFmtId="4" fontId="4" fillId="3" borderId="11" xfId="3" applyNumberFormat="1" applyFont="1" applyFill="1" applyBorder="1" applyAlignment="1">
      <alignment horizontal="right" vertical="center"/>
    </xf>
    <xf numFmtId="49" fontId="4" fillId="3" borderId="22" xfId="3" applyNumberFormat="1" applyFont="1" applyFill="1" applyBorder="1" applyAlignment="1">
      <alignment horizontal="center" vertical="center"/>
    </xf>
    <xf numFmtId="4" fontId="4" fillId="3" borderId="29" xfId="3" applyNumberFormat="1" applyFont="1" applyFill="1" applyBorder="1" applyAlignment="1">
      <alignment horizontal="right" vertical="center"/>
    </xf>
    <xf numFmtId="4" fontId="10" fillId="3" borderId="1" xfId="9" applyNumberFormat="1" applyFont="1" applyFill="1" applyBorder="1" applyAlignment="1">
      <alignment horizontal="center" vertical="center"/>
    </xf>
    <xf numFmtId="4" fontId="5" fillId="4" borderId="9" xfId="3" applyNumberFormat="1" applyFont="1" applyFill="1" applyBorder="1" applyAlignment="1">
      <alignment horizontal="right" vertical="center"/>
    </xf>
    <xf numFmtId="4" fontId="5" fillId="4" borderId="9" xfId="0" applyNumberFormat="1" applyFont="1" applyFill="1" applyBorder="1" applyAlignment="1">
      <alignment vertical="center"/>
    </xf>
    <xf numFmtId="4" fontId="4" fillId="4" borderId="9" xfId="3" applyNumberFormat="1" applyFont="1" applyFill="1" applyBorder="1" applyAlignment="1">
      <alignment horizontal="right" vertical="center"/>
    </xf>
    <xf numFmtId="4" fontId="6" fillId="0" borderId="21" xfId="3" applyNumberFormat="1" applyFont="1" applyFill="1" applyBorder="1" applyAlignment="1">
      <alignment horizontal="right" vertical="center"/>
    </xf>
    <xf numFmtId="10" fontId="9" fillId="0" borderId="0" xfId="0" applyNumberFormat="1" applyFont="1" applyFill="1" applyBorder="1" applyAlignment="1">
      <alignment vertical="center"/>
    </xf>
    <xf numFmtId="4" fontId="22" fillId="0" borderId="1" xfId="0" applyNumberFormat="1" applyFont="1" applyBorder="1" applyAlignment="1">
      <alignment vertical="center" wrapText="1"/>
    </xf>
    <xf numFmtId="10" fontId="9" fillId="0" borderId="0" xfId="157" applyNumberFormat="1" applyFont="1" applyAlignment="1">
      <alignment vertical="center"/>
    </xf>
    <xf numFmtId="49" fontId="4" fillId="3" borderId="16" xfId="1" applyNumberFormat="1" applyFont="1" applyFill="1" applyBorder="1" applyAlignment="1">
      <alignment horizontal="center" vertical="center" wrapText="1"/>
    </xf>
    <xf numFmtId="0" fontId="4" fillId="3" borderId="17" xfId="1" applyFont="1" applyFill="1" applyBorder="1" applyAlignment="1">
      <alignment horizontal="left" vertical="center" wrapText="1"/>
    </xf>
    <xf numFmtId="0" fontId="6" fillId="3" borderId="17" xfId="3" applyFont="1" applyFill="1" applyBorder="1" applyAlignment="1">
      <alignment horizontal="center" vertical="center" wrapText="1"/>
    </xf>
    <xf numFmtId="4" fontId="6" fillId="3" borderId="17" xfId="3" applyNumberFormat="1" applyFont="1" applyFill="1" applyBorder="1" applyAlignment="1">
      <alignment horizontal="right" vertical="center" wrapText="1"/>
    </xf>
    <xf numFmtId="4" fontId="6" fillId="3" borderId="17" xfId="3" applyNumberFormat="1" applyFont="1" applyFill="1" applyBorder="1" applyAlignment="1">
      <alignment vertical="center" wrapText="1"/>
    </xf>
    <xf numFmtId="4" fontId="5" fillId="3" borderId="20" xfId="3" applyNumberFormat="1" applyFont="1" applyFill="1" applyBorder="1" applyAlignment="1">
      <alignment horizontal="right" vertical="center" wrapText="1"/>
    </xf>
    <xf numFmtId="49" fontId="6" fillId="3" borderId="5" xfId="3" applyNumberFormat="1" applyFont="1" applyFill="1" applyBorder="1" applyAlignment="1">
      <alignment horizontal="center" vertical="center" wrapText="1"/>
    </xf>
    <xf numFmtId="4" fontId="6" fillId="3" borderId="1" xfId="3" applyNumberFormat="1" applyFont="1" applyFill="1" applyBorder="1" applyAlignment="1">
      <alignment horizontal="center" vertical="center" wrapText="1"/>
    </xf>
    <xf numFmtId="4" fontId="6" fillId="3" borderId="21" xfId="3" applyNumberFormat="1" applyFont="1" applyFill="1" applyBorder="1" applyAlignment="1">
      <alignment horizontal="right" vertical="center" wrapText="1"/>
    </xf>
    <xf numFmtId="4" fontId="9" fillId="3" borderId="1" xfId="15" applyNumberFormat="1" applyFont="1" applyFill="1" applyBorder="1" applyAlignment="1"/>
    <xf numFmtId="0" fontId="6" fillId="3" borderId="1" xfId="3" applyFont="1" applyFill="1" applyBorder="1" applyAlignment="1">
      <alignment vertical="center" wrapText="1"/>
    </xf>
    <xf numFmtId="0" fontId="6" fillId="3" borderId="1" xfId="3" applyFont="1" applyFill="1" applyBorder="1" applyAlignment="1">
      <alignment horizontal="center" vertical="center" wrapText="1"/>
    </xf>
    <xf numFmtId="49" fontId="4" fillId="3" borderId="5" xfId="1" applyNumberFormat="1" applyFont="1" applyFill="1" applyBorder="1" applyAlignment="1">
      <alignment horizontal="center" vertical="center" wrapText="1"/>
    </xf>
    <xf numFmtId="0" fontId="4" fillId="3" borderId="1" xfId="1" applyFont="1" applyFill="1" applyBorder="1" applyAlignment="1">
      <alignment horizontal="left" vertical="center" wrapText="1"/>
    </xf>
    <xf numFmtId="4" fontId="5" fillId="3" borderId="21" xfId="3" applyNumberFormat="1" applyFont="1" applyFill="1" applyBorder="1" applyAlignment="1">
      <alignment horizontal="right" vertical="center" wrapText="1"/>
    </xf>
    <xf numFmtId="0" fontId="6" fillId="3" borderId="5" xfId="3" applyFont="1" applyFill="1" applyBorder="1" applyAlignment="1">
      <alignment vertical="center" wrapText="1"/>
    </xf>
    <xf numFmtId="4" fontId="9" fillId="3" borderId="1" xfId="1" applyNumberFormat="1" applyFont="1" applyFill="1" applyBorder="1" applyAlignment="1">
      <alignment horizontal="right" vertical="center" wrapText="1"/>
    </xf>
    <xf numFmtId="4" fontId="4" fillId="3" borderId="1" xfId="1" applyNumberFormat="1" applyFont="1" applyFill="1" applyBorder="1" applyAlignment="1">
      <alignment horizontal="left" vertical="center" wrapText="1"/>
    </xf>
    <xf numFmtId="4" fontId="6" fillId="3" borderId="21" xfId="0" applyNumberFormat="1" applyFont="1" applyFill="1" applyBorder="1" applyAlignment="1">
      <alignment vertical="center" wrapText="1"/>
    </xf>
    <xf numFmtId="0" fontId="0" fillId="3" borderId="0" xfId="0" applyFill="1" applyBorder="1" applyAlignment="1">
      <alignment wrapText="1"/>
    </xf>
    <xf numFmtId="4" fontId="9" fillId="3" borderId="1" xfId="8" applyNumberFormat="1" applyFont="1" applyFill="1" applyBorder="1" applyAlignment="1">
      <alignment horizontal="right" vertical="center" wrapText="1"/>
    </xf>
    <xf numFmtId="4" fontId="6" fillId="3" borderId="21" xfId="0" applyNumberFormat="1" applyFont="1" applyFill="1" applyBorder="1" applyAlignment="1">
      <alignment horizontal="right" vertical="center" wrapText="1"/>
    </xf>
    <xf numFmtId="0" fontId="9" fillId="3" borderId="1" xfId="9" applyFont="1" applyFill="1" applyBorder="1" applyAlignment="1">
      <alignment horizontal="center" vertical="center" wrapText="1"/>
    </xf>
    <xf numFmtId="0" fontId="4" fillId="3" borderId="5"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5" fillId="3" borderId="5"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vertical="center" wrapText="1"/>
    </xf>
    <xf numFmtId="4" fontId="5" fillId="3" borderId="21" xfId="0" applyNumberFormat="1" applyFont="1" applyFill="1" applyBorder="1" applyAlignment="1">
      <alignment vertical="center" wrapText="1"/>
    </xf>
    <xf numFmtId="0" fontId="28" fillId="3" borderId="1" xfId="0" applyFont="1" applyFill="1" applyBorder="1" applyAlignment="1">
      <alignment vertical="center" wrapText="1"/>
    </xf>
    <xf numFmtId="0" fontId="28" fillId="3" borderId="1" xfId="0" applyFont="1" applyFill="1" applyBorder="1" applyAlignment="1">
      <alignment horizontal="center" vertical="center" wrapText="1"/>
    </xf>
    <xf numFmtId="4" fontId="28" fillId="3" borderId="1" xfId="0" applyNumberFormat="1" applyFont="1" applyFill="1" applyBorder="1" applyAlignment="1">
      <alignment horizontal="right"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vertical="center" wrapText="1"/>
    </xf>
    <xf numFmtId="4" fontId="6" fillId="3" borderId="1" xfId="0" applyNumberFormat="1" applyFont="1" applyFill="1" applyBorder="1" applyAlignment="1">
      <alignment horizontal="center" vertical="center" wrapText="1"/>
    </xf>
    <xf numFmtId="4" fontId="9" fillId="3" borderId="6" xfId="0" applyNumberFormat="1" applyFont="1" applyFill="1" applyBorder="1" applyAlignment="1">
      <alignment horizontal="center" vertical="center"/>
    </xf>
    <xf numFmtId="165" fontId="6" fillId="3" borderId="21" xfId="8" applyFont="1" applyFill="1" applyBorder="1" applyAlignment="1">
      <alignment vertical="center"/>
    </xf>
    <xf numFmtId="0" fontId="6" fillId="3" borderId="13" xfId="0" applyFont="1" applyFill="1" applyBorder="1"/>
    <xf numFmtId="0" fontId="6" fillId="3" borderId="1" xfId="0" applyFont="1" applyFill="1" applyBorder="1" applyAlignment="1">
      <alignment vertical="center"/>
    </xf>
    <xf numFmtId="4" fontId="4" fillId="3" borderId="1" xfId="11" applyNumberFormat="1" applyFont="1" applyFill="1" applyBorder="1" applyAlignment="1">
      <alignment vertical="center" wrapText="1"/>
    </xf>
    <xf numFmtId="4" fontId="4" fillId="3" borderId="1" xfId="11" applyNumberFormat="1" applyFont="1" applyFill="1" applyBorder="1" applyAlignment="1">
      <alignment horizontal="center" vertical="center" wrapText="1"/>
    </xf>
    <xf numFmtId="4" fontId="4" fillId="3" borderId="21" xfId="10" applyNumberFormat="1" applyFont="1" applyFill="1" applyBorder="1" applyAlignment="1">
      <alignment horizontal="right" vertical="center" wrapText="1"/>
    </xf>
    <xf numFmtId="0" fontId="9" fillId="3" borderId="5" xfId="0" applyFont="1" applyFill="1" applyBorder="1" applyAlignment="1">
      <alignment vertical="center" wrapText="1"/>
    </xf>
    <xf numFmtId="4" fontId="9" fillId="3" borderId="1" xfId="11" applyNumberFormat="1" applyFont="1" applyFill="1" applyBorder="1" applyAlignment="1">
      <alignment vertical="center" wrapText="1"/>
    </xf>
    <xf numFmtId="4" fontId="9" fillId="3" borderId="21" xfId="10" applyNumberFormat="1" applyFont="1" applyFill="1" applyBorder="1" applyAlignment="1">
      <alignment horizontal="right" vertical="center" wrapText="1"/>
    </xf>
    <xf numFmtId="0" fontId="9" fillId="3" borderId="1" xfId="10" applyFont="1" applyFill="1" applyBorder="1" applyAlignment="1">
      <alignment horizontal="justify" vertical="center" wrapText="1"/>
    </xf>
    <xf numFmtId="0" fontId="9" fillId="3" borderId="1" xfId="10" applyFont="1" applyFill="1" applyBorder="1" applyAlignment="1">
      <alignment horizontal="center" vertical="center" wrapText="1"/>
    </xf>
    <xf numFmtId="4" fontId="9" fillId="3" borderId="1" xfId="10" applyNumberFormat="1" applyFont="1" applyFill="1" applyBorder="1" applyAlignment="1">
      <alignment horizontal="center" vertical="center" wrapText="1"/>
    </xf>
    <xf numFmtId="0" fontId="11" fillId="3" borderId="5" xfId="9" applyFont="1" applyFill="1" applyBorder="1" applyAlignment="1">
      <alignment horizontal="center" vertical="center"/>
    </xf>
    <xf numFmtId="0" fontId="10" fillId="3" borderId="1" xfId="0" applyFont="1" applyFill="1" applyBorder="1" applyAlignment="1">
      <alignment horizontal="right" vertical="center"/>
    </xf>
    <xf numFmtId="0" fontId="4" fillId="3" borderId="1" xfId="3" applyFont="1" applyFill="1" applyBorder="1" applyAlignment="1">
      <alignment vertical="center" wrapText="1"/>
    </xf>
    <xf numFmtId="0" fontId="6" fillId="3" borderId="22" xfId="3" applyFont="1" applyFill="1" applyBorder="1" applyAlignment="1">
      <alignment vertical="center" wrapText="1"/>
    </xf>
    <xf numFmtId="0" fontId="9" fillId="3" borderId="11" xfId="3" applyFont="1" applyFill="1" applyBorder="1" applyAlignment="1">
      <alignment horizontal="center" vertical="center" wrapText="1"/>
    </xf>
    <xf numFmtId="4" fontId="6" fillId="3" borderId="11" xfId="3" applyNumberFormat="1" applyFont="1" applyFill="1" applyBorder="1" applyAlignment="1">
      <alignment horizontal="center" vertical="center" wrapText="1"/>
    </xf>
    <xf numFmtId="4" fontId="6" fillId="3" borderId="29" xfId="0" applyNumberFormat="1" applyFont="1" applyFill="1" applyBorder="1" applyAlignment="1">
      <alignment vertical="center" wrapText="1"/>
    </xf>
    <xf numFmtId="4" fontId="9" fillId="3" borderId="1" xfId="8" applyNumberFormat="1" applyFont="1" applyFill="1" applyBorder="1" applyAlignment="1">
      <alignment horizontal="right" vertical="center"/>
    </xf>
    <xf numFmtId="0" fontId="9" fillId="3" borderId="11" xfId="0" applyFont="1" applyFill="1" applyBorder="1" applyAlignment="1">
      <alignment horizontal="center" vertical="center" wrapText="1"/>
    </xf>
    <xf numFmtId="0" fontId="9" fillId="3" borderId="1" xfId="12" applyFont="1" applyFill="1" applyBorder="1" applyAlignment="1">
      <alignment horizontal="center" vertical="center"/>
    </xf>
    <xf numFmtId="0" fontId="9" fillId="3" borderId="1" xfId="12" applyFont="1" applyFill="1" applyBorder="1" applyAlignment="1">
      <alignment horizontal="right"/>
    </xf>
    <xf numFmtId="4" fontId="9" fillId="3" borderId="21" xfId="12" applyNumberFormat="1" applyFont="1" applyFill="1" applyBorder="1" applyAlignment="1">
      <alignment horizontal="right"/>
    </xf>
    <xf numFmtId="0" fontId="0" fillId="3" borderId="5" xfId="0" applyFill="1" applyBorder="1"/>
    <xf numFmtId="4" fontId="9" fillId="3" borderId="21" xfId="0" applyNumberFormat="1" applyFont="1" applyFill="1" applyBorder="1" applyAlignment="1">
      <alignment vertical="center" wrapText="1"/>
    </xf>
    <xf numFmtId="0" fontId="4" fillId="3" borderId="1" xfId="9" applyFont="1" applyFill="1" applyBorder="1" applyAlignment="1">
      <alignment horizontal="left" vertical="center" wrapText="1"/>
    </xf>
    <xf numFmtId="0" fontId="6"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3" borderId="16" xfId="1" applyFont="1" applyFill="1" applyBorder="1" applyAlignment="1">
      <alignment horizontal="center" vertical="center"/>
    </xf>
    <xf numFmtId="0" fontId="9" fillId="3" borderId="17" xfId="1" applyFont="1" applyFill="1" applyBorder="1" applyAlignment="1">
      <alignment horizontal="center" vertical="center"/>
    </xf>
    <xf numFmtId="0" fontId="4" fillId="3" borderId="17" xfId="1" applyFont="1" applyFill="1" applyBorder="1" applyAlignment="1">
      <alignment horizontal="center" vertical="center"/>
    </xf>
    <xf numFmtId="0" fontId="6" fillId="3" borderId="17" xfId="1" applyFont="1" applyFill="1" applyBorder="1" applyAlignment="1">
      <alignment horizontal="center" vertical="center"/>
    </xf>
    <xf numFmtId="4" fontId="4" fillId="3" borderId="20" xfId="3" applyNumberFormat="1" applyFont="1" applyFill="1" applyBorder="1" applyAlignment="1">
      <alignment horizontal="right" vertical="center"/>
    </xf>
    <xf numFmtId="0" fontId="10" fillId="3" borderId="1" xfId="0" applyFont="1" applyFill="1" applyBorder="1" applyAlignment="1">
      <alignment wrapText="1"/>
    </xf>
    <xf numFmtId="0" fontId="10" fillId="3" borderId="1" xfId="0" applyFont="1" applyFill="1" applyBorder="1" applyAlignment="1">
      <alignment horizontal="center" wrapText="1"/>
    </xf>
    <xf numFmtId="0" fontId="9" fillId="3" borderId="1" xfId="3" applyFont="1" applyFill="1" applyBorder="1" applyAlignment="1">
      <alignment horizontal="center"/>
    </xf>
    <xf numFmtId="0" fontId="10" fillId="3" borderId="1" xfId="2" applyFont="1" applyFill="1" applyBorder="1" applyAlignment="1">
      <alignment horizontal="center" vertical="center" wrapText="1"/>
    </xf>
    <xf numFmtId="0" fontId="6" fillId="3" borderId="1" xfId="0" applyFont="1" applyFill="1" applyBorder="1" applyAlignment="1">
      <alignment vertical="top" wrapText="1"/>
    </xf>
    <xf numFmtId="0" fontId="18" fillId="3" borderId="5" xfId="0" applyFont="1" applyFill="1" applyBorder="1" applyAlignment="1">
      <alignment horizontal="center"/>
    </xf>
    <xf numFmtId="0" fontId="5" fillId="3" borderId="1" xfId="0" applyFont="1" applyFill="1" applyBorder="1" applyAlignment="1">
      <alignment vertical="top" wrapText="1"/>
    </xf>
    <xf numFmtId="0" fontId="6" fillId="3" borderId="1" xfId="0" applyFont="1" applyFill="1" applyBorder="1" applyAlignment="1">
      <alignment horizontal="center" vertical="top" wrapText="1"/>
    </xf>
    <xf numFmtId="4" fontId="9" fillId="3" borderId="1" xfId="3" applyNumberFormat="1" applyFont="1" applyFill="1" applyBorder="1" applyAlignment="1">
      <alignment horizontal="right"/>
    </xf>
    <xf numFmtId="4" fontId="6" fillId="3" borderId="1" xfId="3" applyNumberFormat="1" applyFont="1" applyFill="1" applyBorder="1" applyAlignment="1">
      <alignment vertical="center"/>
    </xf>
    <xf numFmtId="0" fontId="10" fillId="3" borderId="1" xfId="0" applyFont="1" applyFill="1" applyBorder="1" applyAlignment="1">
      <alignment horizontal="center" vertical="center" wrapText="1"/>
    </xf>
    <xf numFmtId="0" fontId="10" fillId="3" borderId="11" xfId="0" applyFont="1" applyFill="1" applyBorder="1" applyAlignment="1">
      <alignment horizontal="center" wrapText="1"/>
    </xf>
    <xf numFmtId="0" fontId="9" fillId="3" borderId="11" xfId="3" applyFont="1" applyFill="1" applyBorder="1" applyAlignment="1">
      <alignment horizontal="center"/>
    </xf>
    <xf numFmtId="165" fontId="9" fillId="3" borderId="1" xfId="8" applyFont="1" applyFill="1" applyBorder="1" applyAlignment="1">
      <alignment horizontal="right" vertical="center" wrapText="1"/>
    </xf>
    <xf numFmtId="0" fontId="6" fillId="3" borderId="11" xfId="0" applyFont="1" applyFill="1" applyBorder="1" applyAlignment="1">
      <alignment horizontal="left" vertical="center" wrapText="1"/>
    </xf>
    <xf numFmtId="4" fontId="9" fillId="3" borderId="29" xfId="0" applyNumberFormat="1" applyFont="1" applyFill="1" applyBorder="1" applyAlignment="1">
      <alignment horizontal="right" vertical="center" wrapText="1"/>
    </xf>
    <xf numFmtId="0" fontId="0" fillId="3" borderId="0" xfId="0" applyFill="1"/>
    <xf numFmtId="0" fontId="5" fillId="0" borderId="0" xfId="0" applyFont="1" applyAlignment="1">
      <alignment vertical="top" wrapText="1"/>
    </xf>
    <xf numFmtId="0" fontId="4" fillId="0" borderId="59" xfId="45" applyFont="1" applyBorder="1"/>
    <xf numFmtId="0" fontId="9" fillId="0" borderId="10" xfId="45" applyFont="1" applyBorder="1"/>
    <xf numFmtId="0" fontId="9" fillId="3" borderId="1" xfId="0" applyFont="1" applyFill="1" applyBorder="1" applyAlignment="1"/>
    <xf numFmtId="0" fontId="9" fillId="3" borderId="1" xfId="0" applyFont="1" applyFill="1" applyBorder="1"/>
    <xf numFmtId="0" fontId="6" fillId="3" borderId="1" xfId="0" applyFont="1" applyFill="1" applyBorder="1" applyAlignment="1">
      <alignment horizontal="right" vertical="center"/>
    </xf>
    <xf numFmtId="4" fontId="6" fillId="0" borderId="1" xfId="0" applyNumberFormat="1" applyFont="1" applyBorder="1" applyAlignment="1">
      <alignment horizontal="center" vertical="center" wrapText="1"/>
    </xf>
    <xf numFmtId="4" fontId="8" fillId="3" borderId="1" xfId="0" applyNumberFormat="1" applyFont="1" applyFill="1" applyBorder="1" applyAlignment="1">
      <alignment vertical="center" wrapText="1"/>
    </xf>
    <xf numFmtId="2" fontId="8" fillId="3" borderId="1" xfId="0" applyNumberFormat="1" applyFont="1" applyFill="1" applyBorder="1" applyAlignment="1">
      <alignment horizontal="right" vertical="center"/>
    </xf>
    <xf numFmtId="0" fontId="6" fillId="0" borderId="0" xfId="0" applyFont="1" applyFill="1" applyAlignment="1">
      <alignment vertical="center" wrapText="1"/>
    </xf>
    <xf numFmtId="0" fontId="9" fillId="3" borderId="5" xfId="0" applyFont="1" applyFill="1" applyBorder="1" applyAlignment="1">
      <alignment horizontal="center" vertical="center" wrapText="1"/>
    </xf>
    <xf numFmtId="0" fontId="5" fillId="3" borderId="1" xfId="0" applyFont="1" applyFill="1" applyBorder="1" applyAlignment="1">
      <alignment wrapText="1"/>
    </xf>
    <xf numFmtId="0" fontId="6" fillId="3" borderId="17" xfId="3" applyFont="1" applyFill="1" applyBorder="1" applyAlignment="1">
      <alignment vertical="center"/>
    </xf>
    <xf numFmtId="4" fontId="6" fillId="3" borderId="1" xfId="3" applyNumberFormat="1" applyFont="1" applyFill="1" applyBorder="1" applyAlignment="1">
      <alignment horizontal="right"/>
    </xf>
    <xf numFmtId="0" fontId="4" fillId="3" borderId="1" xfId="12" applyFont="1" applyFill="1" applyBorder="1" applyAlignment="1">
      <alignment horizontal="left" vertical="center" wrapText="1"/>
    </xf>
    <xf numFmtId="2" fontId="9" fillId="3" borderId="1" xfId="0" applyNumberFormat="1" applyFont="1" applyFill="1" applyBorder="1" applyAlignment="1">
      <alignment horizontal="right" vertical="center" wrapText="1"/>
    </xf>
    <xf numFmtId="0" fontId="6" fillId="3" borderId="18" xfId="3" applyFont="1" applyFill="1" applyBorder="1" applyAlignment="1">
      <alignment vertical="center" wrapText="1"/>
    </xf>
    <xf numFmtId="0" fontId="9" fillId="3" borderId="19" xfId="3" applyFont="1" applyFill="1" applyBorder="1" applyAlignment="1">
      <alignment vertical="center" wrapText="1"/>
    </xf>
    <xf numFmtId="0" fontId="9" fillId="3" borderId="19" xfId="3" applyFont="1" applyFill="1" applyBorder="1" applyAlignment="1">
      <alignment horizontal="center" vertical="center" wrapText="1"/>
    </xf>
    <xf numFmtId="4" fontId="10" fillId="3" borderId="19" xfId="8" applyNumberFormat="1" applyFont="1" applyFill="1" applyBorder="1" applyAlignment="1">
      <alignment horizontal="right" vertical="center" wrapText="1"/>
    </xf>
    <xf numFmtId="4" fontId="6" fillId="3" borderId="19" xfId="3" applyNumberFormat="1" applyFont="1" applyFill="1" applyBorder="1" applyAlignment="1">
      <alignment horizontal="center" vertical="center" wrapText="1"/>
    </xf>
    <xf numFmtId="4" fontId="6" fillId="3" borderId="19" xfId="3" applyNumberFormat="1" applyFont="1" applyFill="1" applyBorder="1" applyAlignment="1">
      <alignment horizontal="right" vertical="center" wrapText="1"/>
    </xf>
    <xf numFmtId="4" fontId="6" fillId="3" borderId="12" xfId="0" applyNumberFormat="1" applyFont="1" applyFill="1" applyBorder="1" applyAlignment="1">
      <alignment vertical="center" wrapText="1"/>
    </xf>
    <xf numFmtId="4" fontId="9" fillId="3" borderId="1" xfId="1" applyNumberFormat="1" applyFont="1" applyFill="1" applyBorder="1" applyAlignment="1">
      <alignment horizontal="left" vertical="center"/>
    </xf>
    <xf numFmtId="0" fontId="9" fillId="0" borderId="1" xfId="9" applyFont="1" applyFill="1" applyBorder="1" applyAlignment="1">
      <alignment horizontal="center" vertical="center"/>
    </xf>
    <xf numFmtId="1" fontId="4" fillId="3" borderId="5" xfId="10" applyNumberFormat="1" applyFont="1" applyFill="1" applyBorder="1" applyAlignment="1">
      <alignment horizontal="center"/>
    </xf>
    <xf numFmtId="4" fontId="4" fillId="3" borderId="21" xfId="0" applyNumberFormat="1" applyFont="1" applyFill="1" applyBorder="1" applyAlignment="1">
      <alignment vertical="center"/>
    </xf>
    <xf numFmtId="4" fontId="6" fillId="3" borderId="44" xfId="3" applyNumberFormat="1" applyFont="1" applyFill="1" applyBorder="1" applyAlignment="1">
      <alignment horizontal="center" vertical="center" wrapText="1"/>
    </xf>
    <xf numFmtId="4" fontId="6" fillId="3" borderId="44" xfId="3" applyNumberFormat="1" applyFont="1" applyFill="1" applyBorder="1" applyAlignment="1">
      <alignment horizontal="center"/>
    </xf>
    <xf numFmtId="0" fontId="0" fillId="3" borderId="1" xfId="0" applyFill="1" applyBorder="1"/>
    <xf numFmtId="4" fontId="6" fillId="0" borderId="1" xfId="0" applyNumberFormat="1" applyFont="1" applyFill="1" applyBorder="1" applyAlignment="1">
      <alignment horizontal="right" vertical="center" wrapText="1"/>
    </xf>
    <xf numFmtId="4" fontId="9" fillId="3" borderId="1" xfId="15" applyNumberFormat="1" applyFont="1" applyFill="1" applyBorder="1" applyAlignment="1">
      <alignment horizontal="left" vertical="center" wrapText="1"/>
    </xf>
    <xf numFmtId="2" fontId="6" fillId="3" borderId="1" xfId="0" applyNumberFormat="1" applyFont="1" applyFill="1" applyBorder="1" applyAlignment="1">
      <alignment horizontal="center" vertical="center"/>
    </xf>
    <xf numFmtId="49" fontId="4" fillId="0" borderId="5" xfId="0" applyNumberFormat="1" applyFont="1" applyFill="1" applyBorder="1" applyAlignment="1">
      <alignment horizontal="center"/>
    </xf>
    <xf numFmtId="4" fontId="9" fillId="3" borderId="1" xfId="15" applyNumberFormat="1" applyFont="1" applyFill="1" applyBorder="1" applyAlignment="1">
      <alignment horizontal="right" vertical="center"/>
    </xf>
    <xf numFmtId="0" fontId="4" fillId="3" borderId="1" xfId="3" applyFont="1" applyFill="1" applyBorder="1" applyAlignment="1">
      <alignment vertical="center"/>
    </xf>
    <xf numFmtId="0" fontId="18" fillId="3" borderId="5" xfId="0" applyFont="1" applyFill="1" applyBorder="1" applyAlignment="1">
      <alignment horizontal="center" vertical="center"/>
    </xf>
    <xf numFmtId="0" fontId="4" fillId="3" borderId="1" xfId="0" applyFont="1" applyFill="1" applyBorder="1" applyAlignment="1">
      <alignment horizontal="center" vertical="center"/>
    </xf>
    <xf numFmtId="4" fontId="4" fillId="3" borderId="1" xfId="0" applyNumberFormat="1" applyFont="1" applyFill="1" applyBorder="1" applyAlignment="1">
      <alignment horizontal="right" vertical="center"/>
    </xf>
    <xf numFmtId="0" fontId="4" fillId="3" borderId="16" xfId="0" applyFont="1" applyFill="1" applyBorder="1" applyAlignment="1">
      <alignment horizontal="center"/>
    </xf>
    <xf numFmtId="0" fontId="4" fillId="3" borderId="17" xfId="0" applyFont="1" applyFill="1" applyBorder="1" applyAlignment="1">
      <alignment horizontal="left" vertical="center" wrapText="1"/>
    </xf>
    <xf numFmtId="0" fontId="9" fillId="3" borderId="17" xfId="0" applyFont="1" applyFill="1" applyBorder="1" applyAlignment="1">
      <alignment horizontal="center"/>
    </xf>
    <xf numFmtId="4" fontId="9" fillId="3" borderId="17" xfId="0" applyNumberFormat="1" applyFont="1" applyFill="1" applyBorder="1" applyAlignment="1">
      <alignment horizontal="right"/>
    </xf>
    <xf numFmtId="4" fontId="8" fillId="3" borderId="17" xfId="0" applyNumberFormat="1" applyFont="1" applyFill="1" applyBorder="1" applyAlignment="1">
      <alignment horizontal="right"/>
    </xf>
    <xf numFmtId="4" fontId="4" fillId="3" borderId="20" xfId="0" applyNumberFormat="1" applyFont="1" applyFill="1" applyBorder="1"/>
    <xf numFmtId="0" fontId="9" fillId="3" borderId="18" xfId="0" applyFont="1" applyFill="1" applyBorder="1" applyAlignment="1">
      <alignment horizontal="center"/>
    </xf>
    <xf numFmtId="0" fontId="9" fillId="3" borderId="19" xfId="3" applyFont="1" applyFill="1" applyBorder="1" applyAlignment="1">
      <alignment horizontal="justify" wrapText="1"/>
    </xf>
    <xf numFmtId="0" fontId="9" fillId="3" borderId="19" xfId="0" applyFont="1" applyFill="1" applyBorder="1" applyAlignment="1">
      <alignment horizontal="center"/>
    </xf>
    <xf numFmtId="4" fontId="9" fillId="3" borderId="19" xfId="15" applyNumberFormat="1" applyFont="1" applyFill="1" applyBorder="1" applyAlignment="1"/>
    <xf numFmtId="4" fontId="8" fillId="3" borderId="19" xfId="0" applyNumberFormat="1" applyFont="1" applyFill="1" applyBorder="1" applyAlignment="1">
      <alignment horizontal="right"/>
    </xf>
    <xf numFmtId="4" fontId="9" fillId="3" borderId="19" xfId="0" applyNumberFormat="1" applyFont="1" applyFill="1" applyBorder="1" applyAlignment="1">
      <alignment horizontal="right"/>
    </xf>
    <xf numFmtId="4" fontId="9" fillId="3" borderId="12" xfId="0" applyNumberFormat="1" applyFont="1" applyFill="1" applyBorder="1"/>
    <xf numFmtId="0" fontId="4" fillId="3" borderId="5" xfId="11" applyNumberFormat="1" applyFont="1" applyFill="1" applyBorder="1" applyAlignment="1">
      <alignment horizontal="center" vertical="center" wrapText="1"/>
    </xf>
    <xf numFmtId="0" fontId="0" fillId="3" borderId="1" xfId="0" applyFill="1" applyBorder="1" applyAlignment="1">
      <alignment wrapText="1"/>
    </xf>
    <xf numFmtId="0" fontId="8" fillId="3" borderId="1" xfId="0" applyFont="1" applyFill="1" applyBorder="1" applyAlignment="1">
      <alignment horizontal="center" vertical="center"/>
    </xf>
    <xf numFmtId="4" fontId="10" fillId="3" borderId="19" xfId="0" applyNumberFormat="1" applyFont="1" applyFill="1" applyBorder="1" applyAlignment="1">
      <alignment horizontal="right" vertical="center"/>
    </xf>
    <xf numFmtId="0" fontId="6" fillId="3" borderId="26" xfId="3" applyFont="1" applyFill="1" applyBorder="1"/>
    <xf numFmtId="0" fontId="6" fillId="3" borderId="8" xfId="3" applyFont="1" applyFill="1" applyBorder="1"/>
    <xf numFmtId="0" fontId="6" fillId="3" borderId="8" xfId="3" applyFont="1" applyFill="1" applyBorder="1" applyAlignment="1">
      <alignment horizontal="center" vertical="center"/>
    </xf>
    <xf numFmtId="4" fontId="6" fillId="3" borderId="8" xfId="3" applyNumberFormat="1" applyFont="1" applyFill="1" applyBorder="1" applyAlignment="1">
      <alignment horizontal="center" vertical="center"/>
    </xf>
    <xf numFmtId="4" fontId="6" fillId="3" borderId="8" xfId="3" applyNumberFormat="1" applyFont="1" applyFill="1" applyBorder="1" applyAlignment="1">
      <alignment horizontal="center"/>
    </xf>
    <xf numFmtId="4" fontId="6" fillId="3" borderId="8" xfId="3" applyNumberFormat="1" applyFont="1" applyFill="1" applyBorder="1" applyAlignment="1">
      <alignment horizontal="right" vertical="center"/>
    </xf>
    <xf numFmtId="4" fontId="6" fillId="3" borderId="25" xfId="3" applyNumberFormat="1" applyFont="1" applyFill="1" applyBorder="1" applyAlignment="1">
      <alignment horizontal="right" vertical="center"/>
    </xf>
    <xf numFmtId="0" fontId="9" fillId="3" borderId="5" xfId="0" applyFont="1" applyFill="1" applyBorder="1" applyAlignment="1">
      <alignment horizontal="left" vertical="center" wrapText="1"/>
    </xf>
    <xf numFmtId="4" fontId="6" fillId="3" borderId="1" xfId="9" applyNumberFormat="1" applyFont="1" applyFill="1" applyBorder="1"/>
    <xf numFmtId="0" fontId="6" fillId="3" borderId="5" xfId="0" applyFont="1" applyFill="1" applyBorder="1" applyAlignment="1">
      <alignment horizontal="center" vertical="center"/>
    </xf>
    <xf numFmtId="165" fontId="9" fillId="3" borderId="21" xfId="158" applyFont="1" applyFill="1" applyBorder="1" applyAlignment="1">
      <alignment vertical="center" wrapText="1"/>
    </xf>
    <xf numFmtId="0" fontId="9" fillId="3" borderId="21" xfId="3" applyFont="1" applyFill="1" applyBorder="1" applyAlignment="1">
      <alignment horizontal="right" vertical="center" wrapText="1"/>
    </xf>
    <xf numFmtId="0" fontId="4" fillId="3" borderId="1" xfId="3" applyFont="1" applyFill="1" applyBorder="1" applyAlignment="1">
      <alignment horizontal="justify" wrapText="1"/>
    </xf>
    <xf numFmtId="2" fontId="6" fillId="3" borderId="1" xfId="0" applyNumberFormat="1" applyFont="1" applyFill="1" applyBorder="1" applyAlignment="1">
      <alignment vertical="center"/>
    </xf>
    <xf numFmtId="4" fontId="4" fillId="3" borderId="21" xfId="0" applyNumberFormat="1" applyFont="1" applyFill="1" applyBorder="1" applyAlignment="1">
      <alignment horizontal="right" vertical="center" wrapText="1"/>
    </xf>
    <xf numFmtId="0" fontId="4" fillId="3" borderId="6" xfId="0" applyFont="1" applyFill="1" applyBorder="1"/>
    <xf numFmtId="0" fontId="6" fillId="0" borderId="0" xfId="0" applyFont="1" applyFill="1"/>
    <xf numFmtId="0" fontId="4" fillId="3" borderId="6" xfId="3" applyFont="1" applyFill="1" applyBorder="1" applyAlignment="1">
      <alignment vertical="center"/>
    </xf>
    <xf numFmtId="0" fontId="10" fillId="3" borderId="6" xfId="2" applyFont="1" applyFill="1" applyBorder="1" applyAlignment="1">
      <alignment horizontal="center"/>
    </xf>
    <xf numFmtId="4" fontId="10" fillId="3" borderId="6" xfId="0" applyNumberFormat="1" applyFont="1" applyFill="1" applyBorder="1" applyAlignment="1">
      <alignment vertical="center"/>
    </xf>
    <xf numFmtId="0" fontId="9" fillId="3" borderId="13" xfId="0" applyFont="1" applyFill="1" applyBorder="1" applyAlignment="1">
      <alignment horizontal="center"/>
    </xf>
    <xf numFmtId="0" fontId="9" fillId="3" borderId="6" xfId="0" applyFont="1" applyFill="1" applyBorder="1"/>
    <xf numFmtId="167" fontId="9" fillId="3" borderId="21" xfId="39" applyFont="1" applyFill="1" applyBorder="1" applyAlignment="1">
      <alignment vertical="center" wrapText="1"/>
    </xf>
    <xf numFmtId="0" fontId="6" fillId="3" borderId="1" xfId="2" applyFont="1" applyFill="1" applyBorder="1" applyAlignment="1">
      <alignment horizontal="center" vertical="center"/>
    </xf>
    <xf numFmtId="0" fontId="6" fillId="3" borderId="1" xfId="2" applyFont="1" applyFill="1" applyBorder="1" applyAlignment="1">
      <alignment horizontal="center"/>
    </xf>
    <xf numFmtId="4" fontId="6" fillId="3" borderId="21" xfId="2" applyNumberFormat="1" applyFont="1" applyFill="1" applyBorder="1" applyAlignment="1">
      <alignment vertical="center"/>
    </xf>
    <xf numFmtId="0" fontId="4" fillId="0" borderId="0" xfId="3" applyFont="1" applyBorder="1" applyAlignment="1">
      <alignment horizontal="center" vertical="top"/>
    </xf>
    <xf numFmtId="4" fontId="4" fillId="5" borderId="11" xfId="0" applyNumberFormat="1" applyFont="1" applyFill="1" applyBorder="1" applyAlignment="1">
      <alignment horizontal="center" vertical="center" wrapText="1"/>
    </xf>
    <xf numFmtId="0" fontId="4" fillId="0" borderId="0" xfId="0" applyFont="1" applyFill="1" applyAlignment="1">
      <alignment horizontal="center"/>
    </xf>
    <xf numFmtId="4" fontId="5" fillId="3" borderId="1" xfId="0" applyNumberFormat="1" applyFont="1" applyFill="1" applyBorder="1" applyAlignment="1">
      <alignment horizontal="center" vertical="center" wrapText="1"/>
    </xf>
    <xf numFmtId="4" fontId="5" fillId="3" borderId="25" xfId="3" applyNumberFormat="1" applyFont="1" applyFill="1" applyBorder="1" applyAlignment="1">
      <alignment horizontal="right" vertical="center"/>
    </xf>
    <xf numFmtId="4" fontId="5" fillId="5" borderId="1" xfId="0" applyNumberFormat="1" applyFont="1" applyFill="1" applyBorder="1" applyAlignment="1">
      <alignment horizontal="center" vertical="center" wrapText="1"/>
    </xf>
    <xf numFmtId="10" fontId="5" fillId="5" borderId="1" xfId="0" applyNumberFormat="1" applyFont="1" applyFill="1" applyBorder="1" applyAlignment="1">
      <alignment horizontal="center" vertical="center" wrapText="1"/>
    </xf>
    <xf numFmtId="10" fontId="6" fillId="0" borderId="1" xfId="0" applyNumberFormat="1" applyFont="1" applyBorder="1" applyAlignment="1">
      <alignment horizontal="center" vertical="center" wrapText="1"/>
    </xf>
    <xf numFmtId="10" fontId="5" fillId="5" borderId="21" xfId="0" applyNumberFormat="1" applyFont="1" applyFill="1" applyBorder="1" applyAlignment="1">
      <alignment horizontal="center" vertical="center" wrapText="1"/>
    </xf>
    <xf numFmtId="0" fontId="6" fillId="0" borderId="5" xfId="0" applyFont="1" applyBorder="1" applyAlignment="1">
      <alignment vertical="center" wrapText="1"/>
    </xf>
    <xf numFmtId="10" fontId="6" fillId="0" borderId="21" xfId="0" applyNumberFormat="1" applyFont="1" applyBorder="1" applyAlignment="1">
      <alignment horizontal="center" vertical="center" wrapText="1"/>
    </xf>
    <xf numFmtId="0" fontId="6" fillId="0" borderId="18" xfId="0" applyFont="1" applyBorder="1" applyAlignment="1">
      <alignment horizontal="center" vertical="center" wrapText="1"/>
    </xf>
    <xf numFmtId="4" fontId="5" fillId="0" borderId="19" xfId="0" applyNumberFormat="1" applyFont="1" applyBorder="1" applyAlignment="1">
      <alignment horizontal="center" vertical="center" wrapText="1"/>
    </xf>
    <xf numFmtId="10" fontId="5" fillId="0" borderId="19" xfId="0" applyNumberFormat="1" applyFont="1" applyBorder="1" applyAlignment="1">
      <alignment horizontal="center" vertical="center" wrapText="1"/>
    </xf>
    <xf numFmtId="10" fontId="5" fillId="0" borderId="12" xfId="0" applyNumberFormat="1" applyFont="1" applyBorder="1" applyAlignment="1">
      <alignment horizontal="center" vertical="center" wrapText="1"/>
    </xf>
    <xf numFmtId="0" fontId="9" fillId="0" borderId="10" xfId="0" applyFont="1" applyBorder="1" applyAlignment="1">
      <alignment wrapText="1"/>
    </xf>
    <xf numFmtId="0" fontId="4" fillId="5" borderId="10" xfId="0" applyFont="1" applyFill="1" applyBorder="1" applyAlignment="1">
      <alignment horizontal="center"/>
    </xf>
    <xf numFmtId="0" fontId="4" fillId="5" borderId="67" xfId="0" applyFont="1" applyFill="1" applyBorder="1" applyAlignment="1">
      <alignment horizontal="center"/>
    </xf>
    <xf numFmtId="0" fontId="4" fillId="5" borderId="11" xfId="0" applyFont="1" applyFill="1" applyBorder="1" applyAlignment="1">
      <alignment horizontal="center"/>
    </xf>
    <xf numFmtId="0" fontId="4" fillId="5" borderId="68" xfId="0" applyFont="1" applyFill="1" applyBorder="1" applyAlignment="1">
      <alignment horizontal="center"/>
    </xf>
    <xf numFmtId="4" fontId="4" fillId="0" borderId="1" xfId="0" applyNumberFormat="1" applyFont="1" applyBorder="1" applyAlignment="1">
      <alignment horizontal="left"/>
    </xf>
    <xf numFmtId="0" fontId="9" fillId="0" borderId="1" xfId="0" applyFont="1" applyBorder="1" applyAlignment="1">
      <alignment horizontal="center"/>
    </xf>
    <xf numFmtId="4" fontId="9" fillId="0" borderId="1" xfId="0" applyNumberFormat="1" applyFont="1" applyBorder="1" applyAlignment="1">
      <alignment horizontal="center"/>
    </xf>
    <xf numFmtId="4" fontId="9" fillId="0" borderId="1" xfId="0" applyNumberFormat="1" applyFont="1" applyBorder="1" applyAlignment="1">
      <alignment horizontal="left"/>
    </xf>
    <xf numFmtId="0" fontId="4" fillId="0" borderId="1" xfId="0" applyFont="1" applyBorder="1" applyAlignment="1">
      <alignment horizontal="left"/>
    </xf>
    <xf numFmtId="4" fontId="9" fillId="0" borderId="1" xfId="15" applyNumberFormat="1" applyFont="1" applyBorder="1" applyAlignment="1">
      <alignment horizontal="center"/>
    </xf>
    <xf numFmtId="0" fontId="9" fillId="0" borderId="1" xfId="0" applyFont="1" applyBorder="1" applyAlignment="1">
      <alignment horizontal="left"/>
    </xf>
    <xf numFmtId="0" fontId="4" fillId="0" borderId="1" xfId="0" applyFont="1" applyBorder="1" applyAlignment="1">
      <alignment horizontal="center"/>
    </xf>
    <xf numFmtId="49" fontId="4" fillId="0" borderId="16" xfId="0" applyNumberFormat="1" applyFont="1" applyFill="1" applyBorder="1" applyAlignment="1">
      <alignment horizontal="center"/>
    </xf>
    <xf numFmtId="4" fontId="4" fillId="0" borderId="17" xfId="0" applyNumberFormat="1" applyFont="1" applyBorder="1" applyAlignment="1">
      <alignment horizontal="left"/>
    </xf>
    <xf numFmtId="0" fontId="9" fillId="0" borderId="17" xfId="0" applyFont="1" applyBorder="1" applyAlignment="1">
      <alignment horizontal="center"/>
    </xf>
    <xf numFmtId="4" fontId="9" fillId="0" borderId="17" xfId="0" applyNumberFormat="1"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49" fontId="4" fillId="0" borderId="5" xfId="0" applyNumberFormat="1" applyFont="1" applyBorder="1" applyAlignment="1">
      <alignment horizontal="center"/>
    </xf>
    <xf numFmtId="49" fontId="9" fillId="0" borderId="5" xfId="0" applyNumberFormat="1" applyFont="1" applyBorder="1" applyAlignment="1">
      <alignment horizontal="center"/>
    </xf>
    <xf numFmtId="0" fontId="4" fillId="0" borderId="5" xfId="0" applyFont="1" applyFill="1" applyBorder="1" applyAlignment="1">
      <alignment horizontal="center"/>
    </xf>
    <xf numFmtId="0" fontId="9" fillId="0" borderId="5" xfId="0" applyFont="1" applyBorder="1" applyAlignment="1">
      <alignment horizontal="center"/>
    </xf>
    <xf numFmtId="0" fontId="4" fillId="0" borderId="5" xfId="0" applyFont="1" applyBorder="1" applyAlignment="1">
      <alignment horizontal="center"/>
    </xf>
    <xf numFmtId="0" fontId="4" fillId="0" borderId="22" xfId="0" applyFont="1" applyFill="1" applyBorder="1" applyAlignment="1">
      <alignment horizontal="center"/>
    </xf>
    <xf numFmtId="4" fontId="4" fillId="0" borderId="11" xfId="0" applyNumberFormat="1" applyFont="1" applyBorder="1" applyAlignment="1">
      <alignment horizontal="left"/>
    </xf>
    <xf numFmtId="0" fontId="9" fillId="0" borderId="11" xfId="0" applyFont="1" applyBorder="1" applyAlignment="1">
      <alignment horizontal="center"/>
    </xf>
    <xf numFmtId="0" fontId="9" fillId="0" borderId="29" xfId="0" applyFont="1" applyBorder="1" applyAlignment="1">
      <alignment horizontal="center"/>
    </xf>
    <xf numFmtId="0" fontId="9" fillId="0" borderId="69" xfId="0" applyFont="1" applyBorder="1" applyAlignment="1">
      <alignment horizontal="center"/>
    </xf>
    <xf numFmtId="0" fontId="4" fillId="0" borderId="70" xfId="0" applyFont="1" applyBorder="1" applyAlignment="1">
      <alignment horizontal="center"/>
    </xf>
    <xf numFmtId="0" fontId="9" fillId="0" borderId="70" xfId="0" applyFont="1" applyBorder="1" applyAlignment="1">
      <alignment horizontal="center"/>
    </xf>
    <xf numFmtId="0" fontId="9" fillId="0" borderId="9" xfId="0" applyFont="1" applyBorder="1" applyAlignment="1">
      <alignment horizontal="center"/>
    </xf>
    <xf numFmtId="0" fontId="4" fillId="5" borderId="29" xfId="0" applyFont="1" applyFill="1" applyBorder="1" applyAlignment="1">
      <alignment horizontal="center"/>
    </xf>
    <xf numFmtId="2" fontId="9" fillId="3" borderId="21" xfId="3" applyNumberFormat="1" applyFont="1" applyFill="1" applyBorder="1" applyAlignment="1">
      <alignment horizontal="right" vertical="center" wrapText="1"/>
    </xf>
    <xf numFmtId="0" fontId="4" fillId="0" borderId="0" xfId="0" applyFont="1" applyFill="1" applyBorder="1" applyAlignment="1">
      <alignment vertical="justify" wrapText="1"/>
    </xf>
    <xf numFmtId="0" fontId="5" fillId="0" borderId="0" xfId="0" applyFont="1" applyFill="1" applyBorder="1" applyAlignment="1">
      <alignment horizontal="center" vertical="justify" wrapText="1"/>
    </xf>
    <xf numFmtId="2" fontId="5" fillId="0" borderId="0" xfId="0" applyNumberFormat="1" applyFont="1" applyFill="1" applyBorder="1" applyAlignment="1">
      <alignment horizontal="right" vertical="center" wrapText="1"/>
    </xf>
    <xf numFmtId="0" fontId="5" fillId="0" borderId="0" xfId="0" applyFont="1" applyFill="1" applyBorder="1" applyAlignment="1">
      <alignment vertical="justify" wrapText="1"/>
    </xf>
    <xf numFmtId="0" fontId="5" fillId="0" borderId="0" xfId="0" applyFont="1" applyFill="1" applyAlignment="1">
      <alignment vertical="justify" wrapText="1"/>
    </xf>
    <xf numFmtId="0" fontId="5" fillId="0" borderId="0" xfId="0" applyFont="1" applyFill="1" applyAlignment="1">
      <alignment horizontal="center" vertical="center" wrapText="1"/>
    </xf>
    <xf numFmtId="2" fontId="5" fillId="0" borderId="0" xfId="0" applyNumberFormat="1" applyFont="1" applyFill="1" applyAlignment="1">
      <alignment horizontal="right" vertical="center" wrapText="1"/>
    </xf>
    <xf numFmtId="0" fontId="5" fillId="0" borderId="0" xfId="0" applyFont="1" applyFill="1" applyAlignment="1">
      <alignment horizontal="center" vertical="justify" wrapText="1"/>
    </xf>
    <xf numFmtId="0" fontId="6" fillId="0" borderId="0" xfId="0" applyFont="1" applyAlignment="1">
      <alignment vertical="justify" wrapText="1"/>
    </xf>
    <xf numFmtId="0" fontId="5" fillId="2" borderId="24"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7" xfId="0" applyFont="1" applyFill="1" applyBorder="1" applyAlignment="1">
      <alignment horizontal="center" vertical="center"/>
    </xf>
    <xf numFmtId="0" fontId="6" fillId="3" borderId="17" xfId="0" applyFont="1" applyFill="1" applyBorder="1"/>
    <xf numFmtId="0" fontId="6" fillId="3" borderId="17" xfId="0" applyFont="1" applyFill="1" applyBorder="1" applyAlignment="1">
      <alignment horizontal="center" vertical="center"/>
    </xf>
    <xf numFmtId="4" fontId="6" fillId="3" borderId="17" xfId="0" applyNumberFormat="1" applyFont="1" applyFill="1" applyBorder="1" applyAlignment="1">
      <alignment vertical="center"/>
    </xf>
    <xf numFmtId="4" fontId="6" fillId="3" borderId="20" xfId="0" applyNumberFormat="1" applyFont="1" applyFill="1" applyBorder="1"/>
    <xf numFmtId="0" fontId="6" fillId="3" borderId="6" xfId="0" applyFont="1" applyFill="1" applyBorder="1"/>
    <xf numFmtId="4" fontId="6" fillId="3" borderId="21" xfId="0" applyNumberFormat="1" applyFont="1" applyFill="1" applyBorder="1"/>
    <xf numFmtId="0" fontId="6" fillId="3" borderId="11" xfId="0" applyFont="1" applyFill="1" applyBorder="1"/>
    <xf numFmtId="0" fontId="6" fillId="3" borderId="11" xfId="0" applyFont="1" applyFill="1" applyBorder="1" applyAlignment="1">
      <alignment horizontal="center" vertical="center"/>
    </xf>
    <xf numFmtId="4" fontId="6" fillId="3" borderId="11" xfId="0" applyNumberFormat="1" applyFont="1" applyFill="1" applyBorder="1" applyAlignment="1">
      <alignment vertical="center"/>
    </xf>
    <xf numFmtId="4" fontId="6" fillId="3" borderId="29" xfId="0" applyNumberFormat="1" applyFont="1" applyFill="1" applyBorder="1"/>
    <xf numFmtId="0" fontId="6" fillId="3" borderId="19" xfId="0" applyFont="1" applyFill="1" applyBorder="1"/>
    <xf numFmtId="0" fontId="6" fillId="3" borderId="19" xfId="0" applyFont="1" applyFill="1" applyBorder="1" applyAlignment="1">
      <alignment horizontal="center" vertical="center"/>
    </xf>
    <xf numFmtId="4" fontId="6" fillId="3" borderId="19" xfId="0" applyNumberFormat="1" applyFont="1" applyFill="1" applyBorder="1" applyAlignment="1">
      <alignment vertical="center"/>
    </xf>
    <xf numFmtId="4" fontId="6" fillId="3" borderId="12" xfId="0" applyNumberFormat="1" applyFont="1" applyFill="1" applyBorder="1"/>
    <xf numFmtId="4" fontId="9" fillId="3" borderId="6" xfId="0" applyNumberFormat="1" applyFont="1" applyFill="1" applyBorder="1" applyAlignment="1">
      <alignment vertical="center"/>
    </xf>
    <xf numFmtId="4" fontId="6" fillId="3" borderId="7" xfId="0" applyNumberFormat="1" applyFont="1" applyFill="1" applyBorder="1"/>
    <xf numFmtId="4" fontId="6" fillId="3" borderId="17" xfId="0" applyNumberFormat="1" applyFont="1" applyFill="1" applyBorder="1"/>
    <xf numFmtId="4" fontId="6" fillId="3" borderId="6" xfId="0" applyNumberFormat="1" applyFont="1" applyFill="1" applyBorder="1" applyAlignment="1">
      <alignment vertical="center"/>
    </xf>
    <xf numFmtId="0" fontId="6" fillId="3" borderId="8" xfId="0" applyFont="1" applyFill="1" applyBorder="1"/>
    <xf numFmtId="0" fontId="6" fillId="3" borderId="8" xfId="0" applyFont="1" applyFill="1" applyBorder="1" applyAlignment="1">
      <alignment horizontal="center" vertical="center"/>
    </xf>
    <xf numFmtId="4" fontId="9" fillId="3" borderId="8" xfId="0" applyNumberFormat="1" applyFont="1" applyFill="1" applyBorder="1" applyAlignment="1">
      <alignment vertical="center"/>
    </xf>
    <xf numFmtId="4" fontId="6" fillId="3" borderId="25" xfId="0" applyNumberFormat="1" applyFont="1" applyFill="1" applyBorder="1"/>
    <xf numFmtId="4" fontId="5" fillId="4" borderId="4" xfId="0" applyNumberFormat="1" applyFont="1" applyFill="1" applyBorder="1"/>
    <xf numFmtId="0" fontId="5" fillId="0" borderId="0" xfId="0" applyFont="1" applyBorder="1" applyAlignment="1">
      <alignment horizontal="right"/>
    </xf>
    <xf numFmtId="172" fontId="5" fillId="0" borderId="0" xfId="0" applyNumberFormat="1" applyFont="1" applyBorder="1"/>
    <xf numFmtId="0" fontId="5" fillId="0" borderId="0" xfId="0" applyFont="1"/>
    <xf numFmtId="0" fontId="34" fillId="0" borderId="0" xfId="0" applyFont="1" applyAlignment="1">
      <alignment horizontal="justify" vertical="center" wrapText="1"/>
    </xf>
    <xf numFmtId="0" fontId="35" fillId="6"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36" fillId="0" borderId="1" xfId="0" applyFont="1" applyBorder="1" applyAlignment="1">
      <alignment horizontal="justify" vertical="center" wrapText="1"/>
    </xf>
    <xf numFmtId="0" fontId="37" fillId="0" borderId="1" xfId="0" applyFont="1" applyBorder="1" applyAlignment="1">
      <alignment horizontal="justify" vertical="center" wrapText="1"/>
    </xf>
    <xf numFmtId="0" fontId="0" fillId="0" borderId="1" xfId="0" applyBorder="1" applyAlignment="1">
      <alignment vertical="center" wrapText="1"/>
    </xf>
    <xf numFmtId="4" fontId="14" fillId="0" borderId="1" xfId="0" applyNumberFormat="1" applyFont="1" applyBorder="1" applyAlignment="1">
      <alignment horizontal="center" vertical="center" wrapText="1"/>
    </xf>
    <xf numFmtId="0" fontId="35" fillId="6" borderId="17" xfId="0" applyFont="1" applyFill="1" applyBorder="1" applyAlignment="1">
      <alignment horizontal="center" vertical="center" wrapText="1"/>
    </xf>
    <xf numFmtId="0" fontId="35" fillId="6" borderId="20" xfId="0" applyFont="1" applyFill="1" applyBorder="1" applyAlignment="1">
      <alignment horizontal="center" vertical="center" wrapText="1"/>
    </xf>
    <xf numFmtId="0" fontId="35" fillId="6" borderId="21" xfId="0" applyFont="1" applyFill="1" applyBorder="1" applyAlignment="1">
      <alignment horizontal="center" vertical="center" wrapText="1"/>
    </xf>
    <xf numFmtId="3" fontId="14" fillId="0" borderId="21" xfId="0" applyNumberFormat="1" applyFont="1" applyBorder="1" applyAlignment="1">
      <alignment horizontal="center" vertical="center" wrapText="1"/>
    </xf>
    <xf numFmtId="0" fontId="36" fillId="0" borderId="21" xfId="0" applyFont="1" applyBorder="1" applyAlignment="1">
      <alignment horizontal="left" vertical="center" wrapText="1"/>
    </xf>
    <xf numFmtId="0" fontId="14" fillId="0" borderId="21" xfId="0" applyFont="1" applyBorder="1" applyAlignment="1">
      <alignment horizontal="center" vertical="center" wrapText="1"/>
    </xf>
    <xf numFmtId="0" fontId="36" fillId="0" borderId="5" xfId="0" applyFont="1" applyBorder="1" applyAlignment="1">
      <alignment horizontal="center" vertical="center" wrapText="1"/>
    </xf>
    <xf numFmtId="4" fontId="14" fillId="0" borderId="21" xfId="0" applyNumberFormat="1" applyFont="1" applyBorder="1" applyAlignment="1">
      <alignment horizontal="center" vertical="center" wrapText="1"/>
    </xf>
    <xf numFmtId="0" fontId="36" fillId="0" borderId="18" xfId="0" applyFont="1" applyBorder="1" applyAlignment="1">
      <alignment horizontal="justify" vertical="center" wrapText="1"/>
    </xf>
    <xf numFmtId="0" fontId="14" fillId="0" borderId="7" xfId="0" applyFont="1" applyBorder="1" applyAlignment="1">
      <alignment horizontal="left" vertical="center" wrapText="1"/>
    </xf>
    <xf numFmtId="0" fontId="35" fillId="6" borderId="19" xfId="0" applyFont="1" applyFill="1" applyBorder="1" applyAlignment="1">
      <alignment horizontal="center" vertical="center" wrapText="1"/>
    </xf>
    <xf numFmtId="0" fontId="0" fillId="6" borderId="12" xfId="0" applyFill="1" applyBorder="1" applyAlignment="1">
      <alignment vertical="center" wrapText="1"/>
    </xf>
    <xf numFmtId="0" fontId="38" fillId="6" borderId="16" xfId="0" applyFont="1" applyFill="1" applyBorder="1" applyAlignment="1">
      <alignment horizontal="justify" vertical="center" wrapText="1"/>
    </xf>
    <xf numFmtId="0" fontId="38" fillId="6" borderId="17" xfId="0" applyFont="1" applyFill="1" applyBorder="1" applyAlignment="1">
      <alignment horizontal="center" vertical="center" wrapText="1"/>
    </xf>
    <xf numFmtId="0" fontId="38" fillId="6" borderId="20" xfId="0" applyFont="1" applyFill="1" applyBorder="1" applyAlignment="1">
      <alignment horizontal="justify" vertical="center" wrapText="1"/>
    </xf>
    <xf numFmtId="0" fontId="37" fillId="0" borderId="18" xfId="0" applyFont="1" applyBorder="1" applyAlignment="1">
      <alignment horizontal="center" vertical="center" wrapText="1"/>
    </xf>
    <xf numFmtId="0" fontId="35" fillId="0" borderId="19" xfId="0" applyFont="1" applyBorder="1" applyAlignment="1">
      <alignment horizontal="justify" vertical="center" wrapText="1"/>
    </xf>
    <xf numFmtId="0" fontId="35" fillId="0" borderId="12" xfId="0" applyFont="1" applyBorder="1" applyAlignment="1">
      <alignment horizontal="left" vertical="center" wrapText="1"/>
    </xf>
    <xf numFmtId="0" fontId="35" fillId="6" borderId="16" xfId="0" applyFont="1" applyFill="1" applyBorder="1" applyAlignment="1">
      <alignment horizontal="justify" vertical="center"/>
    </xf>
    <xf numFmtId="0" fontId="36" fillId="0" borderId="5" xfId="0" applyFont="1" applyBorder="1" applyAlignment="1">
      <alignment horizontal="center" vertical="center"/>
    </xf>
    <xf numFmtId="0" fontId="36" fillId="0" borderId="21" xfId="0" applyFont="1" applyBorder="1" applyAlignment="1">
      <alignment horizontal="justify" vertical="center"/>
    </xf>
    <xf numFmtId="0" fontId="35" fillId="0" borderId="19" xfId="0" applyFont="1" applyBorder="1" applyAlignment="1">
      <alignment horizontal="justify" vertical="center"/>
    </xf>
    <xf numFmtId="0" fontId="22" fillId="0" borderId="12" xfId="0" applyFont="1" applyBorder="1" applyAlignment="1">
      <alignment horizontal="justify" vertical="center"/>
    </xf>
    <xf numFmtId="2" fontId="0" fillId="0" borderId="0" xfId="0" applyNumberFormat="1"/>
    <xf numFmtId="2" fontId="0" fillId="0" borderId="0" xfId="0" applyNumberFormat="1" applyAlignment="1">
      <alignment vertical="center"/>
    </xf>
    <xf numFmtId="4" fontId="36" fillId="0" borderId="1" xfId="0" applyNumberFormat="1" applyFont="1" applyBorder="1" applyAlignment="1">
      <alignment horizontal="center" vertical="center" wrapText="1"/>
    </xf>
    <xf numFmtId="0" fontId="9" fillId="3" borderId="1" xfId="0" applyFont="1" applyFill="1" applyBorder="1" applyAlignment="1">
      <alignment horizontal="right" vertical="center"/>
    </xf>
    <xf numFmtId="0" fontId="9" fillId="3" borderId="5" xfId="0" applyFont="1" applyFill="1" applyBorder="1" applyAlignment="1">
      <alignment horizontal="right"/>
    </xf>
    <xf numFmtId="2" fontId="9" fillId="3" borderId="1" xfId="0" applyNumberFormat="1" applyFont="1" applyFill="1" applyBorder="1" applyAlignment="1">
      <alignment horizontal="right" vertical="center"/>
    </xf>
    <xf numFmtId="4" fontId="33" fillId="0" borderId="1" xfId="0" applyNumberFormat="1" applyFont="1" applyBorder="1" applyAlignment="1">
      <alignment vertical="center" wrapText="1"/>
    </xf>
    <xf numFmtId="165" fontId="36" fillId="0" borderId="1" xfId="0" applyNumberFormat="1" applyFont="1" applyBorder="1" applyAlignment="1">
      <alignment horizontal="center" vertical="center" wrapText="1"/>
    </xf>
    <xf numFmtId="2" fontId="36" fillId="0" borderId="1" xfId="0" applyNumberFormat="1" applyFont="1" applyBorder="1" applyAlignment="1">
      <alignment horizontal="center" vertical="center" wrapText="1"/>
    </xf>
    <xf numFmtId="0" fontId="9" fillId="3" borderId="1" xfId="0" applyFont="1" applyFill="1" applyBorder="1" applyAlignment="1">
      <alignment horizontal="right" vertical="center" wrapText="1"/>
    </xf>
    <xf numFmtId="0" fontId="9" fillId="3" borderId="1" xfId="3" applyFont="1" applyFill="1" applyBorder="1" applyAlignment="1">
      <alignment horizontal="right" vertical="center"/>
    </xf>
    <xf numFmtId="4" fontId="36" fillId="0" borderId="21" xfId="0" applyNumberFormat="1" applyFont="1" applyBorder="1" applyAlignment="1">
      <alignment horizontal="left" vertical="center" wrapText="1"/>
    </xf>
    <xf numFmtId="4" fontId="36" fillId="0" borderId="1" xfId="0" applyNumberFormat="1" applyFont="1" applyBorder="1" applyAlignment="1">
      <alignment horizontal="justify" vertical="center"/>
    </xf>
    <xf numFmtId="0" fontId="35" fillId="6" borderId="0" xfId="0" applyFont="1" applyFill="1" applyBorder="1" applyAlignment="1">
      <alignment horizontal="center" vertical="center" wrapText="1"/>
    </xf>
    <xf numFmtId="0" fontId="14" fillId="0" borderId="0" xfId="0" applyFont="1" applyBorder="1" applyAlignment="1">
      <alignment horizontal="left" vertical="center" wrapText="1"/>
    </xf>
    <xf numFmtId="3" fontId="14" fillId="0" borderId="0" xfId="0" applyNumberFormat="1" applyFont="1" applyBorder="1" applyAlignment="1">
      <alignment horizontal="center" vertical="center" wrapText="1"/>
    </xf>
    <xf numFmtId="0" fontId="36" fillId="0" borderId="0" xfId="0" applyFont="1" applyBorder="1" applyAlignment="1">
      <alignment horizontal="left" vertical="center" wrapText="1"/>
    </xf>
    <xf numFmtId="0" fontId="14" fillId="0" borderId="0" xfId="0" applyFont="1" applyBorder="1" applyAlignment="1">
      <alignment horizontal="center" vertical="center" wrapText="1"/>
    </xf>
    <xf numFmtId="4" fontId="14" fillId="0" borderId="0" xfId="0" applyNumberFormat="1" applyFont="1" applyBorder="1" applyAlignment="1">
      <alignment horizontal="center" vertical="center" wrapText="1"/>
    </xf>
    <xf numFmtId="0" fontId="38" fillId="0" borderId="0" xfId="0" applyFont="1" applyBorder="1" applyAlignment="1">
      <alignment horizontal="center" vertical="center" wrapText="1"/>
    </xf>
    <xf numFmtId="0" fontId="36" fillId="0" borderId="0" xfId="0" applyFont="1" applyBorder="1" applyAlignment="1">
      <alignment horizontal="justify" vertical="center"/>
    </xf>
    <xf numFmtId="0" fontId="22" fillId="0" borderId="0" xfId="0" applyFont="1" applyBorder="1" applyAlignment="1">
      <alignment horizontal="justify" vertical="center"/>
    </xf>
    <xf numFmtId="0" fontId="36" fillId="0" borderId="0" xfId="0" applyFont="1" applyBorder="1" applyAlignment="1">
      <alignment horizontal="right" vertical="center" wrapText="1"/>
    </xf>
    <xf numFmtId="0" fontId="14" fillId="0" borderId="0" xfId="0" applyFont="1" applyBorder="1" applyAlignment="1">
      <alignment horizontal="right" vertical="center" wrapText="1"/>
    </xf>
    <xf numFmtId="3" fontId="14" fillId="0" borderId="0" xfId="0" applyNumberFormat="1" applyFont="1" applyBorder="1" applyAlignment="1">
      <alignment horizontal="right" vertical="center" wrapText="1"/>
    </xf>
    <xf numFmtId="4" fontId="14" fillId="0" borderId="0" xfId="0" applyNumberFormat="1" applyFont="1" applyBorder="1" applyAlignment="1">
      <alignment horizontal="right" vertical="center" wrapText="1"/>
    </xf>
    <xf numFmtId="0" fontId="39" fillId="0" borderId="0" xfId="0" applyFont="1" applyBorder="1" applyAlignment="1">
      <alignment horizontal="right" vertical="center" wrapText="1"/>
    </xf>
    <xf numFmtId="4" fontId="35" fillId="0" borderId="12" xfId="0" applyNumberFormat="1" applyFont="1" applyBorder="1" applyAlignment="1">
      <alignment horizontal="left" vertical="center" wrapText="1"/>
    </xf>
    <xf numFmtId="4" fontId="35" fillId="0" borderId="19" xfId="0" applyNumberFormat="1" applyFont="1" applyBorder="1" applyAlignment="1">
      <alignment horizontal="justify" vertical="center"/>
    </xf>
    <xf numFmtId="4"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xf>
    <xf numFmtId="4" fontId="10" fillId="3" borderId="1" xfId="8" applyNumberFormat="1" applyFont="1" applyFill="1" applyBorder="1" applyAlignment="1">
      <alignment horizontal="right" vertical="center" wrapText="1"/>
    </xf>
    <xf numFmtId="4" fontId="9" fillId="3" borderId="1" xfId="15" applyNumberFormat="1" applyFont="1" applyFill="1" applyBorder="1" applyAlignment="1">
      <alignment vertical="center"/>
    </xf>
    <xf numFmtId="0" fontId="9" fillId="3" borderId="1" xfId="0" applyFont="1" applyFill="1" applyBorder="1" applyAlignment="1">
      <alignment horizontal="right"/>
    </xf>
    <xf numFmtId="2" fontId="9" fillId="3" borderId="1" xfId="0" applyNumberFormat="1" applyFont="1" applyFill="1" applyBorder="1"/>
    <xf numFmtId="0" fontId="9" fillId="3" borderId="1" xfId="2" applyFont="1" applyFill="1" applyBorder="1" applyAlignment="1">
      <alignment vertical="center" wrapText="1"/>
    </xf>
    <xf numFmtId="2" fontId="6" fillId="3" borderId="1" xfId="2" applyNumberFormat="1" applyFont="1" applyFill="1" applyBorder="1" applyAlignment="1">
      <alignment horizontal="right" vertical="center"/>
    </xf>
    <xf numFmtId="4" fontId="6" fillId="3" borderId="1" xfId="2" applyNumberFormat="1" applyFont="1" applyFill="1" applyBorder="1" applyAlignment="1">
      <alignment horizontal="right" vertical="center"/>
    </xf>
    <xf numFmtId="0" fontId="9" fillId="3" borderId="1" xfId="2" applyFont="1" applyFill="1" applyBorder="1" applyAlignment="1">
      <alignment horizontal="left" vertical="center" wrapText="1"/>
    </xf>
    <xf numFmtId="2" fontId="6" fillId="3" borderId="1" xfId="2" applyNumberFormat="1" applyFont="1" applyFill="1" applyBorder="1" applyAlignment="1">
      <alignment horizontal="right" vertical="center" wrapText="1"/>
    </xf>
    <xf numFmtId="0" fontId="6" fillId="3" borderId="1" xfId="2" applyFont="1" applyFill="1" applyBorder="1" applyAlignment="1">
      <alignment horizontal="right" vertical="center" wrapText="1"/>
    </xf>
    <xf numFmtId="4" fontId="6" fillId="3" borderId="1" xfId="2" applyNumberFormat="1" applyFont="1" applyFill="1" applyBorder="1" applyAlignment="1">
      <alignment horizontal="right" vertical="center" wrapText="1"/>
    </xf>
    <xf numFmtId="4" fontId="6" fillId="3" borderId="21" xfId="2" applyNumberFormat="1" applyFont="1" applyFill="1" applyBorder="1" applyAlignment="1">
      <alignment horizontal="right" vertical="center" wrapText="1"/>
    </xf>
    <xf numFmtId="0" fontId="9" fillId="3" borderId="1" xfId="0" applyFont="1" applyFill="1" applyBorder="1" applyAlignment="1">
      <alignment horizontal="justify" vertical="center" wrapText="1"/>
    </xf>
    <xf numFmtId="0" fontId="9" fillId="3" borderId="1" xfId="3" applyFont="1" applyFill="1" applyBorder="1" applyAlignment="1">
      <alignment horizontal="justify"/>
    </xf>
    <xf numFmtId="4" fontId="9" fillId="3" borderId="6" xfId="0" applyNumberFormat="1" applyFont="1" applyFill="1" applyBorder="1" applyAlignment="1">
      <alignment horizontal="justify" vertical="center" wrapText="1"/>
    </xf>
    <xf numFmtId="4" fontId="6" fillId="3" borderId="6" xfId="0" applyNumberFormat="1" applyFont="1" applyFill="1" applyBorder="1" applyAlignment="1">
      <alignment horizontal="justify" vertical="center" wrapText="1"/>
    </xf>
    <xf numFmtId="0" fontId="9" fillId="3" borderId="1" xfId="9" applyFont="1" applyFill="1" applyBorder="1" applyAlignment="1">
      <alignment horizontal="left" vertical="center" wrapText="1"/>
    </xf>
    <xf numFmtId="4" fontId="9" fillId="3" borderId="1" xfId="9" applyNumberFormat="1" applyFont="1" applyFill="1" applyBorder="1" applyAlignment="1">
      <alignment horizontal="right" vertical="center"/>
    </xf>
    <xf numFmtId="0" fontId="9" fillId="3" borderId="1" xfId="12" applyFont="1" applyFill="1" applyBorder="1" applyAlignment="1">
      <alignment horizontal="left" vertical="center" wrapText="1"/>
    </xf>
    <xf numFmtId="2" fontId="9" fillId="3" borderId="1" xfId="0" applyNumberFormat="1" applyFont="1" applyFill="1" applyBorder="1" applyAlignment="1">
      <alignment vertical="center"/>
    </xf>
    <xf numFmtId="164" fontId="9" fillId="3" borderId="1" xfId="0" applyNumberFormat="1" applyFont="1" applyFill="1" applyBorder="1" applyAlignment="1">
      <alignment horizontal="right" vertical="center" wrapText="1"/>
    </xf>
    <xf numFmtId="0" fontId="28" fillId="3" borderId="1" xfId="0" applyFont="1" applyFill="1" applyBorder="1" applyAlignment="1">
      <alignment horizontal="right" vertical="center" wrapText="1"/>
    </xf>
    <xf numFmtId="4" fontId="31" fillId="3" borderId="21" xfId="0" applyNumberFormat="1" applyFont="1" applyFill="1" applyBorder="1" applyAlignment="1">
      <alignment vertical="center"/>
    </xf>
    <xf numFmtId="4" fontId="10" fillId="3" borderId="1" xfId="9" applyNumberFormat="1" applyFont="1" applyFill="1" applyBorder="1" applyAlignment="1">
      <alignment horizontal="right" vertical="center"/>
    </xf>
    <xf numFmtId="4" fontId="6" fillId="3" borderId="21" xfId="0" applyNumberFormat="1" applyFont="1" applyFill="1" applyBorder="1" applyAlignment="1">
      <alignment horizontal="right" vertical="center"/>
    </xf>
    <xf numFmtId="0" fontId="6" fillId="3" borderId="1" xfId="9" applyFont="1" applyFill="1" applyBorder="1" applyAlignment="1">
      <alignment wrapText="1"/>
    </xf>
    <xf numFmtId="4" fontId="6" fillId="3" borderId="1" xfId="9" applyNumberFormat="1" applyFont="1" applyFill="1" applyBorder="1" applyAlignment="1">
      <alignment horizontal="right" vertical="center"/>
    </xf>
    <xf numFmtId="0" fontId="10" fillId="3" borderId="1" xfId="9" applyFont="1" applyFill="1" applyBorder="1" applyAlignment="1">
      <alignment wrapText="1"/>
    </xf>
    <xf numFmtId="4" fontId="10" fillId="3" borderId="1" xfId="9" applyNumberFormat="1" applyFont="1" applyFill="1" applyBorder="1" applyAlignment="1"/>
    <xf numFmtId="0" fontId="9" fillId="3" borderId="1" xfId="3" applyFont="1" applyFill="1" applyBorder="1" applyAlignment="1">
      <alignment horizontal="justify" vertical="top" wrapText="1"/>
    </xf>
    <xf numFmtId="0" fontId="4" fillId="3" borderId="1" xfId="3" applyFont="1" applyFill="1" applyBorder="1" applyAlignment="1">
      <alignment horizontal="justify" vertical="center" wrapText="1"/>
    </xf>
    <xf numFmtId="0" fontId="7" fillId="3" borderId="1" xfId="3" applyFont="1" applyFill="1" applyBorder="1" applyAlignment="1">
      <alignment horizontal="center" vertical="center" wrapText="1"/>
    </xf>
    <xf numFmtId="4" fontId="7" fillId="3" borderId="1" xfId="3" applyNumberFormat="1" applyFont="1" applyFill="1" applyBorder="1" applyAlignment="1">
      <alignment vertical="center" wrapText="1"/>
    </xf>
    <xf numFmtId="4" fontId="7" fillId="3" borderId="1" xfId="3" applyNumberFormat="1" applyFont="1" applyFill="1" applyBorder="1" applyAlignment="1">
      <alignment vertical="center"/>
    </xf>
    <xf numFmtId="4" fontId="7" fillId="3" borderId="21" xfId="3" applyNumberFormat="1" applyFont="1" applyFill="1" applyBorder="1" applyAlignment="1">
      <alignment vertical="center"/>
    </xf>
    <xf numFmtId="4" fontId="9" fillId="3" borderId="1" xfId="3" applyNumberFormat="1" applyFont="1" applyFill="1" applyBorder="1" applyAlignment="1">
      <alignment vertical="center" wrapText="1"/>
    </xf>
    <xf numFmtId="4" fontId="9" fillId="3" borderId="1" xfId="3" applyNumberFormat="1" applyFont="1" applyFill="1" applyBorder="1" applyAlignment="1">
      <alignment vertical="center"/>
    </xf>
    <xf numFmtId="4" fontId="9" fillId="3" borderId="21" xfId="3" applyNumberFormat="1" applyFont="1" applyFill="1" applyBorder="1" applyAlignment="1">
      <alignment vertical="center"/>
    </xf>
    <xf numFmtId="49" fontId="7" fillId="3" borderId="5" xfId="3" applyNumberFormat="1" applyFont="1" applyFill="1" applyBorder="1" applyAlignment="1">
      <alignment horizontal="center" vertical="center"/>
    </xf>
    <xf numFmtId="0" fontId="9" fillId="3" borderId="1" xfId="1" applyFont="1" applyFill="1" applyBorder="1" applyAlignment="1">
      <alignment horizontal="justify" vertical="center" wrapText="1"/>
    </xf>
    <xf numFmtId="4" fontId="9" fillId="3" borderId="1" xfId="1" applyNumberFormat="1" applyFont="1" applyFill="1" applyBorder="1" applyAlignment="1">
      <alignment vertical="center" wrapText="1"/>
    </xf>
    <xf numFmtId="4" fontId="9" fillId="3" borderId="1" xfId="1" applyNumberFormat="1" applyFont="1" applyFill="1" applyBorder="1" applyAlignment="1">
      <alignment vertical="center"/>
    </xf>
    <xf numFmtId="0" fontId="9" fillId="3" borderId="1" xfId="3" applyFont="1" applyFill="1" applyBorder="1" applyAlignment="1">
      <alignment vertical="center" wrapText="1"/>
    </xf>
    <xf numFmtId="4" fontId="9" fillId="3" borderId="1" xfId="11" applyNumberFormat="1" applyFont="1" applyFill="1" applyBorder="1" applyAlignment="1">
      <alignment horizontal="right" vertical="center" wrapText="1"/>
    </xf>
    <xf numFmtId="4" fontId="9" fillId="3" borderId="10" xfId="15" applyNumberFormat="1" applyFont="1" applyFill="1" applyBorder="1" applyAlignment="1">
      <alignment horizontal="right" vertical="center"/>
    </xf>
    <xf numFmtId="0" fontId="10" fillId="3" borderId="1" xfId="9" applyFont="1" applyFill="1" applyBorder="1" applyAlignment="1">
      <alignment horizontal="left" vertical="top" wrapText="1"/>
    </xf>
    <xf numFmtId="0" fontId="9" fillId="3" borderId="11" xfId="3" applyFont="1" applyFill="1" applyBorder="1" applyAlignment="1">
      <alignment vertical="center" wrapText="1"/>
    </xf>
    <xf numFmtId="4" fontId="10" fillId="3" borderId="11" xfId="8" applyNumberFormat="1" applyFont="1" applyFill="1" applyBorder="1" applyAlignment="1">
      <alignment horizontal="right" vertical="center" wrapText="1"/>
    </xf>
    <xf numFmtId="0" fontId="4" fillId="3" borderId="16" xfId="0" applyFont="1" applyFill="1" applyBorder="1" applyAlignment="1">
      <alignment horizontal="center" vertical="center"/>
    </xf>
    <xf numFmtId="0" fontId="9" fillId="3" borderId="17" xfId="0" applyFont="1" applyFill="1" applyBorder="1" applyAlignment="1">
      <alignment horizontal="center" vertical="center"/>
    </xf>
    <xf numFmtId="4" fontId="9" fillId="3" borderId="17" xfId="0" applyNumberFormat="1" applyFont="1" applyFill="1" applyBorder="1" applyAlignment="1">
      <alignment horizontal="right" vertical="center"/>
    </xf>
    <xf numFmtId="4" fontId="8" fillId="3" borderId="17" xfId="0" applyNumberFormat="1" applyFont="1" applyFill="1" applyBorder="1" applyAlignment="1">
      <alignment horizontal="right" vertical="center"/>
    </xf>
    <xf numFmtId="4" fontId="4" fillId="3" borderId="20" xfId="0" applyNumberFormat="1" applyFont="1" applyFill="1" applyBorder="1" applyAlignment="1">
      <alignment vertical="center"/>
    </xf>
    <xf numFmtId="0" fontId="0" fillId="3" borderId="21" xfId="0" applyFill="1" applyBorder="1"/>
    <xf numFmtId="4" fontId="8" fillId="3" borderId="1" xfId="0" applyNumberFormat="1" applyFont="1" applyFill="1" applyBorder="1" applyAlignment="1">
      <alignment horizontal="left" vertical="center" wrapText="1"/>
    </xf>
    <xf numFmtId="4" fontId="9" fillId="3" borderId="1" xfId="0" applyNumberFormat="1" applyFont="1" applyFill="1" applyBorder="1" applyAlignment="1">
      <alignment horizontal="left" vertical="center" wrapText="1"/>
    </xf>
    <xf numFmtId="4" fontId="9" fillId="3" borderId="44" xfId="0" applyNumberFormat="1" applyFont="1" applyFill="1" applyBorder="1" applyAlignment="1">
      <alignment horizontal="right" vertical="center" wrapText="1"/>
    </xf>
    <xf numFmtId="4" fontId="6" fillId="3" borderId="44" xfId="0" applyNumberFormat="1" applyFont="1" applyFill="1" applyBorder="1" applyAlignment="1">
      <alignment horizontal="right" vertical="center" wrapText="1"/>
    </xf>
    <xf numFmtId="2" fontId="6" fillId="3" borderId="11" xfId="0" applyNumberFormat="1" applyFont="1" applyFill="1" applyBorder="1" applyAlignment="1">
      <alignment vertical="center"/>
    </xf>
    <xf numFmtId="0" fontId="4" fillId="3" borderId="1" xfId="1" applyFont="1" applyFill="1" applyBorder="1" applyAlignment="1">
      <alignment vertical="center"/>
    </xf>
    <xf numFmtId="0" fontId="4" fillId="3" borderId="1" xfId="1" applyFont="1" applyFill="1" applyBorder="1" applyAlignment="1">
      <alignment horizontal="right" vertical="center"/>
    </xf>
    <xf numFmtId="4" fontId="5" fillId="3" borderId="21" xfId="0" applyNumberFormat="1" applyFont="1" applyFill="1" applyBorder="1" applyAlignment="1">
      <alignment vertical="center"/>
    </xf>
    <xf numFmtId="49" fontId="9" fillId="3" borderId="5" xfId="0" applyNumberFormat="1" applyFont="1" applyFill="1" applyBorder="1" applyAlignment="1">
      <alignment horizontal="center"/>
    </xf>
    <xf numFmtId="0" fontId="6" fillId="3" borderId="1" xfId="0" applyFont="1" applyFill="1" applyBorder="1" applyAlignment="1">
      <alignment horizontal="right" wrapText="1"/>
    </xf>
    <xf numFmtId="49" fontId="6" fillId="3" borderId="5" xfId="0" applyNumberFormat="1" applyFont="1" applyFill="1" applyBorder="1"/>
    <xf numFmtId="2" fontId="6" fillId="3" borderId="1" xfId="0" applyNumberFormat="1" applyFont="1" applyFill="1" applyBorder="1" applyAlignment="1">
      <alignment horizontal="right" vertical="center" wrapText="1"/>
    </xf>
    <xf numFmtId="2" fontId="6" fillId="3" borderId="1" xfId="0" applyNumberFormat="1" applyFont="1" applyFill="1" applyBorder="1" applyAlignment="1">
      <alignment horizontal="center"/>
    </xf>
    <xf numFmtId="2" fontId="6" fillId="3" borderId="1" xfId="0" applyNumberFormat="1" applyFont="1" applyFill="1" applyBorder="1" applyAlignment="1">
      <alignment horizontal="right" wrapText="1"/>
    </xf>
    <xf numFmtId="4" fontId="6" fillId="3" borderId="1" xfId="0" applyNumberFormat="1" applyFont="1" applyFill="1" applyBorder="1" applyAlignment="1">
      <alignment horizontal="right" wrapText="1"/>
    </xf>
    <xf numFmtId="49" fontId="9" fillId="3" borderId="5" xfId="0" applyNumberFormat="1" applyFont="1" applyFill="1" applyBorder="1" applyAlignment="1">
      <alignment horizontal="center" vertical="center"/>
    </xf>
    <xf numFmtId="4" fontId="6" fillId="3" borderId="1" xfId="0" applyNumberFormat="1" applyFont="1" applyFill="1" applyBorder="1" applyAlignment="1">
      <alignment horizontal="left" vertical="center" wrapText="1"/>
    </xf>
    <xf numFmtId="4" fontId="6" fillId="3" borderId="21" xfId="8" applyNumberFormat="1" applyFont="1" applyFill="1" applyBorder="1" applyAlignment="1">
      <alignment horizontal="right" vertical="center"/>
    </xf>
    <xf numFmtId="49" fontId="4" fillId="3" borderId="5" xfId="0" applyNumberFormat="1" applyFont="1" applyFill="1" applyBorder="1" applyAlignment="1">
      <alignment horizontal="center"/>
    </xf>
    <xf numFmtId="49" fontId="20" fillId="3" borderId="5" xfId="9" applyNumberFormat="1" applyFont="1" applyFill="1" applyBorder="1" applyAlignment="1">
      <alignment horizontal="center" vertical="center"/>
    </xf>
    <xf numFmtId="0" fontId="5" fillId="3" borderId="5" xfId="0" applyFont="1" applyFill="1" applyBorder="1" applyAlignment="1">
      <alignment horizontal="left" vertical="center" wrapText="1"/>
    </xf>
    <xf numFmtId="4" fontId="4" fillId="3" borderId="1" xfId="1" applyNumberFormat="1" applyFont="1" applyFill="1" applyBorder="1" applyAlignment="1">
      <alignment vertical="center"/>
    </xf>
    <xf numFmtId="4" fontId="4" fillId="3" borderId="1" xfId="1" applyNumberFormat="1" applyFont="1" applyFill="1" applyBorder="1" applyAlignment="1">
      <alignment horizontal="right" vertical="center"/>
    </xf>
    <xf numFmtId="49" fontId="32" fillId="3" borderId="5" xfId="3" applyNumberFormat="1" applyFont="1" applyFill="1" applyBorder="1" applyAlignment="1">
      <alignment horizontal="center" vertical="center"/>
    </xf>
    <xf numFmtId="0" fontId="4" fillId="3" borderId="21" xfId="3" applyFont="1" applyFill="1" applyBorder="1" applyAlignment="1">
      <alignment vertical="center"/>
    </xf>
    <xf numFmtId="0" fontId="4" fillId="3" borderId="5" xfId="11" applyNumberFormat="1" applyFont="1" applyFill="1" applyBorder="1" applyAlignment="1">
      <alignment horizontal="center" vertical="center"/>
    </xf>
    <xf numFmtId="0" fontId="10" fillId="3" borderId="1" xfId="9" applyFont="1" applyFill="1" applyBorder="1" applyAlignment="1">
      <alignment horizontal="left" vertical="center" wrapText="1"/>
    </xf>
    <xf numFmtId="4" fontId="10" fillId="3" borderId="1" xfId="0" applyNumberFormat="1" applyFont="1" applyFill="1" applyBorder="1" applyAlignment="1">
      <alignment horizontal="right" vertical="top"/>
    </xf>
    <xf numFmtId="0" fontId="10" fillId="3" borderId="1" xfId="0" applyFont="1" applyFill="1" applyBorder="1" applyAlignment="1">
      <alignment horizontal="right" vertical="top"/>
    </xf>
    <xf numFmtId="4" fontId="18" fillId="3" borderId="21" xfId="0" applyNumberFormat="1" applyFont="1" applyFill="1" applyBorder="1" applyAlignment="1">
      <alignment vertical="center"/>
    </xf>
    <xf numFmtId="4" fontId="10" fillId="3" borderId="1" xfId="0" applyNumberFormat="1" applyFont="1" applyFill="1" applyBorder="1" applyAlignment="1">
      <alignment horizontal="right" vertical="center"/>
    </xf>
    <xf numFmtId="0" fontId="18" fillId="3" borderId="18" xfId="0" applyFont="1" applyFill="1" applyBorder="1" applyAlignment="1">
      <alignment horizontal="center" vertical="center"/>
    </xf>
    <xf numFmtId="0" fontId="9" fillId="3" borderId="19" xfId="0" applyFont="1" applyFill="1" applyBorder="1" applyAlignment="1">
      <alignment horizontal="left" vertical="center" wrapText="1"/>
    </xf>
    <xf numFmtId="0" fontId="9" fillId="3" borderId="19" xfId="0" applyFont="1" applyFill="1" applyBorder="1" applyAlignment="1">
      <alignment horizontal="center" vertical="center"/>
    </xf>
    <xf numFmtId="4" fontId="9" fillId="3" borderId="19" xfId="0" applyNumberFormat="1" applyFont="1" applyFill="1" applyBorder="1" applyAlignment="1">
      <alignment horizontal="right" vertical="center"/>
    </xf>
    <xf numFmtId="4" fontId="10" fillId="3" borderId="12" xfId="0" applyNumberFormat="1" applyFont="1" applyFill="1" applyBorder="1" applyAlignment="1">
      <alignment vertical="center"/>
    </xf>
    <xf numFmtId="4" fontId="10" fillId="3" borderId="1" xfId="8" applyNumberFormat="1" applyFont="1" applyFill="1" applyBorder="1" applyAlignment="1">
      <alignment horizontal="center" vertical="center"/>
    </xf>
    <xf numFmtId="4" fontId="9" fillId="3" borderId="1" xfId="1" applyNumberFormat="1" applyFont="1" applyFill="1" applyBorder="1" applyAlignment="1">
      <alignment horizontal="center" vertical="center"/>
    </xf>
    <xf numFmtId="2" fontId="28" fillId="3" borderId="1" xfId="0" applyNumberFormat="1" applyFont="1" applyFill="1" applyBorder="1" applyAlignment="1">
      <alignment horizontal="center" vertical="center" wrapText="1"/>
    </xf>
    <xf numFmtId="4" fontId="9" fillId="3" borderId="1" xfId="0" applyNumberFormat="1" applyFont="1" applyFill="1" applyBorder="1" applyAlignment="1">
      <alignment horizontal="justify" vertical="center" wrapText="1"/>
    </xf>
    <xf numFmtId="0" fontId="21" fillId="3" borderId="5" xfId="9" applyFont="1" applyFill="1" applyBorder="1" applyAlignment="1">
      <alignment horizontal="center"/>
    </xf>
    <xf numFmtId="49" fontId="4" fillId="3" borderId="5" xfId="0" applyNumberFormat="1" applyFont="1" applyFill="1" applyBorder="1" applyAlignment="1">
      <alignment horizontal="center" vertical="center"/>
    </xf>
    <xf numFmtId="0" fontId="4" fillId="3" borderId="1" xfId="0" applyFont="1" applyFill="1" applyBorder="1" applyAlignment="1">
      <alignment horizontal="justify" vertical="center" wrapText="1"/>
    </xf>
    <xf numFmtId="0" fontId="17" fillId="3" borderId="1" xfId="0" applyFont="1" applyFill="1" applyBorder="1" applyAlignment="1">
      <alignment horizontal="center" vertical="center" wrapText="1"/>
    </xf>
    <xf numFmtId="4" fontId="17" fillId="3" borderId="1" xfId="0" applyNumberFormat="1" applyFont="1" applyFill="1" applyBorder="1" applyAlignment="1">
      <alignment vertical="center" wrapText="1"/>
    </xf>
    <xf numFmtId="4" fontId="17" fillId="3" borderId="1" xfId="0" applyNumberFormat="1" applyFont="1" applyFill="1" applyBorder="1" applyAlignment="1">
      <alignment vertical="center"/>
    </xf>
    <xf numFmtId="4" fontId="17" fillId="3" borderId="21" xfId="0" applyNumberFormat="1" applyFont="1" applyFill="1" applyBorder="1" applyAlignment="1">
      <alignment vertical="center"/>
    </xf>
    <xf numFmtId="49" fontId="0" fillId="3" borderId="5" xfId="0" applyNumberFormat="1" applyFill="1" applyBorder="1" applyAlignment="1">
      <alignment horizontal="center" vertical="center"/>
    </xf>
    <xf numFmtId="0" fontId="0" fillId="3" borderId="1" xfId="0" applyFill="1" applyBorder="1" applyAlignment="1">
      <alignment horizontal="justify" vertical="center" wrapText="1"/>
    </xf>
    <xf numFmtId="0" fontId="7" fillId="3" borderId="1" xfId="0" applyFont="1" applyFill="1" applyBorder="1" applyAlignment="1">
      <alignment horizontal="center" vertical="center" wrapText="1"/>
    </xf>
    <xf numFmtId="4" fontId="7" fillId="3" borderId="1" xfId="0" applyNumberFormat="1" applyFont="1" applyFill="1" applyBorder="1" applyAlignment="1">
      <alignment vertical="center" wrapText="1"/>
    </xf>
    <xf numFmtId="4" fontId="7" fillId="3" borderId="1" xfId="0" applyNumberFormat="1" applyFont="1" applyFill="1" applyBorder="1" applyAlignment="1">
      <alignment vertical="center"/>
    </xf>
    <xf numFmtId="4" fontId="9" fillId="3" borderId="1" xfId="3" applyNumberFormat="1" applyFont="1" applyFill="1" applyBorder="1" applyAlignment="1">
      <alignment horizontal="center" vertical="center"/>
    </xf>
    <xf numFmtId="4" fontId="10" fillId="3" borderId="1" xfId="8" applyNumberFormat="1" applyFont="1" applyFill="1" applyBorder="1" applyAlignment="1">
      <alignment vertical="center"/>
    </xf>
    <xf numFmtId="4" fontId="10" fillId="3" borderId="6" xfId="9" applyNumberFormat="1" applyFont="1" applyFill="1" applyBorder="1" applyAlignment="1">
      <alignment horizontal="right" vertical="center"/>
    </xf>
    <xf numFmtId="2" fontId="9" fillId="3" borderId="1" xfId="3" applyNumberFormat="1" applyFont="1" applyFill="1" applyBorder="1" applyAlignment="1">
      <alignment horizontal="right" vertical="center" wrapText="1"/>
    </xf>
    <xf numFmtId="0" fontId="9" fillId="3" borderId="1" xfId="3" applyFont="1" applyFill="1" applyBorder="1" applyAlignment="1">
      <alignment horizontal="justify" vertical="center"/>
    </xf>
    <xf numFmtId="2" fontId="28" fillId="3" borderId="1" xfId="0" applyNumberFormat="1" applyFont="1" applyFill="1" applyBorder="1" applyAlignment="1">
      <alignment horizontal="right" vertical="center" wrapText="1"/>
    </xf>
    <xf numFmtId="2" fontId="6" fillId="3" borderId="6" xfId="0" applyNumberFormat="1" applyFont="1" applyFill="1" applyBorder="1" applyAlignment="1">
      <alignment horizontal="right" vertical="center"/>
    </xf>
    <xf numFmtId="4" fontId="9" fillId="3" borderId="10" xfId="0" applyNumberFormat="1" applyFont="1" applyFill="1" applyBorder="1" applyAlignment="1">
      <alignment horizontal="center" vertical="center" wrapText="1"/>
    </xf>
    <xf numFmtId="4" fontId="10" fillId="3" borderId="1" xfId="8" applyNumberFormat="1" applyFont="1" applyFill="1" applyBorder="1" applyAlignment="1">
      <alignment horizontal="right" vertical="center"/>
    </xf>
    <xf numFmtId="0" fontId="9" fillId="3" borderId="11" xfId="3" applyFont="1" applyFill="1" applyBorder="1"/>
    <xf numFmtId="4" fontId="10" fillId="3" borderId="11" xfId="8" applyNumberFormat="1" applyFont="1" applyFill="1" applyBorder="1" applyAlignment="1">
      <alignment horizontal="right" vertical="center"/>
    </xf>
    <xf numFmtId="0" fontId="5" fillId="3" borderId="16" xfId="0" applyFont="1" applyFill="1" applyBorder="1" applyAlignment="1">
      <alignment horizontal="center" vertical="center" wrapText="1"/>
    </xf>
    <xf numFmtId="0" fontId="5" fillId="3" borderId="17" xfId="0" applyFont="1" applyFill="1" applyBorder="1" applyAlignment="1">
      <alignment vertical="center" wrapText="1"/>
    </xf>
    <xf numFmtId="0" fontId="5" fillId="3" borderId="17" xfId="0" applyFont="1" applyFill="1" applyBorder="1" applyAlignment="1">
      <alignment horizontal="center" vertical="center" wrapText="1"/>
    </xf>
    <xf numFmtId="4" fontId="5" fillId="3" borderId="17" xfId="0" applyNumberFormat="1" applyFont="1" applyFill="1" applyBorder="1" applyAlignment="1">
      <alignment horizontal="center" vertical="center" wrapText="1"/>
    </xf>
    <xf numFmtId="4" fontId="5" fillId="3" borderId="17" xfId="0" applyNumberFormat="1" applyFont="1" applyFill="1" applyBorder="1" applyAlignment="1">
      <alignment vertical="center" wrapText="1"/>
    </xf>
    <xf numFmtId="4" fontId="5" fillId="3" borderId="20" xfId="0" applyNumberFormat="1" applyFont="1" applyFill="1" applyBorder="1" applyAlignment="1">
      <alignment vertical="center" wrapText="1"/>
    </xf>
    <xf numFmtId="4" fontId="6" fillId="3" borderId="44" xfId="0" applyNumberFormat="1" applyFont="1" applyFill="1" applyBorder="1" applyAlignment="1">
      <alignment vertical="center" wrapText="1"/>
    </xf>
    <xf numFmtId="4" fontId="28" fillId="3" borderId="21" xfId="0" applyNumberFormat="1" applyFont="1" applyFill="1" applyBorder="1" applyAlignment="1">
      <alignment horizontal="right" vertical="center" wrapText="1"/>
    </xf>
    <xf numFmtId="0" fontId="11" fillId="3" borderId="5" xfId="9" applyFont="1" applyFill="1" applyBorder="1" applyAlignment="1">
      <alignment horizontal="center"/>
    </xf>
    <xf numFmtId="0" fontId="28" fillId="3" borderId="1" xfId="0" applyFont="1" applyFill="1" applyBorder="1" applyAlignment="1">
      <alignment horizontal="center" vertical="center"/>
    </xf>
    <xf numFmtId="0" fontId="28" fillId="3" borderId="21" xfId="0" applyFont="1" applyFill="1" applyBorder="1" applyAlignment="1">
      <alignment horizontal="center" vertical="center"/>
    </xf>
    <xf numFmtId="0" fontId="6" fillId="3" borderId="1" xfId="9" applyFont="1" applyFill="1" applyBorder="1" applyAlignment="1">
      <alignment vertical="center" wrapText="1"/>
    </xf>
    <xf numFmtId="4" fontId="7" fillId="3" borderId="21" xfId="0" applyNumberFormat="1" applyFont="1" applyFill="1" applyBorder="1" applyAlignment="1">
      <alignment vertical="center"/>
    </xf>
    <xf numFmtId="4" fontId="9" fillId="3" borderId="21" xfId="1" applyNumberFormat="1" applyFont="1" applyFill="1" applyBorder="1" applyAlignment="1">
      <alignment vertical="center"/>
    </xf>
    <xf numFmtId="0" fontId="6" fillId="3" borderId="13" xfId="0" applyFont="1" applyFill="1" applyBorder="1" applyAlignment="1">
      <alignment horizontal="center" vertical="center" wrapText="1"/>
    </xf>
    <xf numFmtId="0" fontId="6" fillId="3" borderId="6" xfId="0" applyFont="1" applyFill="1" applyBorder="1" applyAlignment="1">
      <alignment vertical="center" wrapText="1"/>
    </xf>
    <xf numFmtId="0" fontId="6" fillId="3" borderId="6" xfId="0"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4" fontId="6" fillId="3" borderId="6" xfId="0" applyNumberFormat="1" applyFont="1" applyFill="1" applyBorder="1" applyAlignment="1">
      <alignment vertical="center" wrapText="1"/>
    </xf>
    <xf numFmtId="4" fontId="6" fillId="3" borderId="7" xfId="0" applyNumberFormat="1" applyFont="1" applyFill="1" applyBorder="1" applyAlignment="1">
      <alignment vertical="center" wrapText="1"/>
    </xf>
    <xf numFmtId="4" fontId="9" fillId="3" borderId="1" xfId="15" applyNumberFormat="1" applyFont="1" applyFill="1" applyBorder="1" applyAlignment="1">
      <alignment horizontal="right"/>
    </xf>
    <xf numFmtId="2" fontId="9" fillId="3" borderId="1" xfId="8" applyNumberFormat="1" applyFont="1" applyFill="1" applyBorder="1" applyAlignment="1">
      <alignment horizontal="right" vertical="center"/>
    </xf>
    <xf numFmtId="0" fontId="6" fillId="3" borderId="1" xfId="3" applyFont="1" applyFill="1" applyBorder="1" applyAlignment="1">
      <alignment horizontal="right" vertical="center"/>
    </xf>
    <xf numFmtId="0" fontId="9" fillId="3" borderId="6" xfId="3" applyFont="1" applyFill="1" applyBorder="1" applyAlignment="1">
      <alignment horizontal="left" vertical="center" wrapText="1"/>
    </xf>
    <xf numFmtId="4" fontId="10" fillId="3" borderId="6" xfId="8" applyNumberFormat="1" applyFont="1" applyFill="1" applyBorder="1" applyAlignment="1">
      <alignment horizontal="right" vertical="center"/>
    </xf>
    <xf numFmtId="2" fontId="9" fillId="3" borderId="6" xfId="3" applyNumberFormat="1" applyFont="1" applyFill="1" applyBorder="1" applyAlignment="1">
      <alignment horizontal="right" vertical="center"/>
    </xf>
    <xf numFmtId="0" fontId="6" fillId="0" borderId="5" xfId="0" applyFont="1" applyFill="1" applyBorder="1" applyAlignment="1">
      <alignment vertical="center"/>
    </xf>
    <xf numFmtId="0" fontId="6" fillId="0" borderId="1" xfId="0" applyFont="1" applyFill="1" applyBorder="1" applyAlignment="1">
      <alignment horizontal="left" vertical="center" wrapText="1"/>
    </xf>
    <xf numFmtId="4" fontId="6" fillId="0" borderId="1" xfId="0" applyNumberFormat="1" applyFont="1" applyFill="1" applyBorder="1" applyAlignment="1">
      <alignment horizontal="center" vertical="center"/>
    </xf>
    <xf numFmtId="4" fontId="0" fillId="0" borderId="40" xfId="0" applyNumberFormat="1" applyBorder="1"/>
    <xf numFmtId="0" fontId="14" fillId="0" borderId="1" xfId="0" applyFont="1" applyBorder="1" applyAlignment="1">
      <alignment horizontal="justify" vertical="center" wrapText="1"/>
    </xf>
    <xf numFmtId="0" fontId="36" fillId="0" borderId="1" xfId="0" applyFont="1" applyBorder="1" applyAlignment="1">
      <alignment horizontal="justify" vertical="center" wrapText="1"/>
    </xf>
    <xf numFmtId="4" fontId="4" fillId="0" borderId="16" xfId="0" applyNumberFormat="1" applyFont="1" applyFill="1" applyBorder="1" applyAlignment="1">
      <alignment horizontal="center" vertical="center" wrapText="1"/>
    </xf>
    <xf numFmtId="10" fontId="9" fillId="0" borderId="21" xfId="157" applyNumberFormat="1" applyFont="1" applyFill="1" applyBorder="1" applyAlignment="1">
      <alignment horizontal="center" vertical="center"/>
    </xf>
    <xf numFmtId="4" fontId="23" fillId="0" borderId="19" xfId="0" applyNumberFormat="1" applyFont="1" applyBorder="1" applyAlignment="1">
      <alignment horizontal="center" vertical="center" wrapText="1"/>
    </xf>
    <xf numFmtId="10" fontId="23" fillId="0" borderId="12" xfId="0" applyNumberFormat="1" applyFont="1" applyBorder="1" applyAlignment="1">
      <alignment horizontal="center" vertical="center"/>
    </xf>
    <xf numFmtId="2" fontId="6" fillId="3" borderId="17" xfId="0" applyNumberFormat="1" applyFont="1" applyFill="1" applyBorder="1"/>
    <xf numFmtId="2" fontId="6" fillId="3" borderId="1" xfId="0" applyNumberFormat="1" applyFont="1" applyFill="1" applyBorder="1"/>
    <xf numFmtId="2" fontId="6" fillId="3" borderId="11" xfId="0" applyNumberFormat="1" applyFont="1" applyFill="1" applyBorder="1"/>
    <xf numFmtId="2" fontId="6" fillId="3" borderId="19" xfId="0" applyNumberFormat="1" applyFont="1" applyFill="1" applyBorder="1"/>
    <xf numFmtId="2" fontId="9" fillId="3" borderId="17" xfId="0" applyNumberFormat="1" applyFont="1" applyFill="1" applyBorder="1"/>
    <xf numFmtId="2" fontId="9" fillId="3" borderId="6" xfId="0" applyNumberFormat="1" applyFont="1" applyFill="1" applyBorder="1"/>
    <xf numFmtId="2" fontId="9" fillId="3" borderId="11" xfId="0" applyNumberFormat="1" applyFont="1" applyFill="1" applyBorder="1"/>
    <xf numFmtId="2" fontId="9" fillId="3" borderId="8" xfId="0" applyNumberFormat="1" applyFont="1" applyFill="1" applyBorder="1"/>
    <xf numFmtId="0" fontId="6" fillId="3" borderId="1" xfId="3" applyFont="1" applyFill="1" applyBorder="1" applyAlignment="1">
      <alignment horizontal="left" vertical="center" wrapText="1"/>
    </xf>
    <xf numFmtId="173" fontId="22" fillId="3" borderId="1" xfId="0" applyNumberFormat="1" applyFont="1" applyFill="1" applyBorder="1" applyAlignment="1">
      <alignment vertical="center"/>
    </xf>
    <xf numFmtId="173" fontId="22" fillId="0" borderId="1" xfId="159" applyNumberFormat="1" applyFont="1" applyBorder="1" applyAlignment="1">
      <alignment vertical="center"/>
    </xf>
    <xf numFmtId="174" fontId="23" fillId="0" borderId="19" xfId="158" applyNumberFormat="1" applyFont="1" applyBorder="1" applyAlignment="1">
      <alignment vertical="center"/>
    </xf>
    <xf numFmtId="2" fontId="9" fillId="0" borderId="0" xfId="0" applyNumberFormat="1" applyFont="1" applyAlignment="1">
      <alignment vertical="center"/>
    </xf>
    <xf numFmtId="0" fontId="5" fillId="0" borderId="0" xfId="0" applyFont="1" applyAlignment="1">
      <alignment horizontal="center" vertical="center" wrapText="1"/>
    </xf>
    <xf numFmtId="0" fontId="4" fillId="0" borderId="0" xfId="3" applyFont="1" applyFill="1" applyAlignment="1">
      <alignment horizontal="center" vertical="center" wrapText="1"/>
    </xf>
    <xf numFmtId="0" fontId="4" fillId="0" borderId="0" xfId="0" applyFont="1" applyBorder="1" applyAlignment="1">
      <alignment horizontal="left" vertical="center" wrapText="1"/>
    </xf>
    <xf numFmtId="4" fontId="4" fillId="0" borderId="0" xfId="0" applyNumberFormat="1" applyFont="1" applyBorder="1" applyAlignment="1">
      <alignment horizontal="left" vertical="center" wrapText="1"/>
    </xf>
    <xf numFmtId="4" fontId="4" fillId="5" borderId="27" xfId="3" applyNumberFormat="1" applyFont="1" applyFill="1" applyBorder="1" applyAlignment="1">
      <alignment horizontal="center" vertical="center" wrapText="1"/>
    </xf>
    <xf numFmtId="4" fontId="4" fillId="5" borderId="30" xfId="3" applyNumberFormat="1" applyFont="1" applyFill="1" applyBorder="1" applyAlignment="1">
      <alignment horizontal="center" vertical="center" wrapText="1"/>
    </xf>
    <xf numFmtId="4" fontId="4" fillId="5" borderId="25" xfId="3" applyNumberFormat="1" applyFont="1" applyFill="1" applyBorder="1" applyAlignment="1">
      <alignment horizontal="center" vertical="center" wrapText="1"/>
    </xf>
    <xf numFmtId="0" fontId="4" fillId="5" borderId="24" xfId="3" applyFont="1" applyFill="1" applyBorder="1" applyAlignment="1">
      <alignment horizontal="center" vertical="center"/>
    </xf>
    <xf numFmtId="0" fontId="4" fillId="5" borderId="31" xfId="3" applyFont="1" applyFill="1" applyBorder="1" applyAlignment="1">
      <alignment horizontal="center" vertical="center"/>
    </xf>
    <xf numFmtId="0" fontId="4" fillId="5" borderId="26" xfId="3" applyFont="1" applyFill="1" applyBorder="1" applyAlignment="1">
      <alignment horizontal="center" vertical="center"/>
    </xf>
    <xf numFmtId="0" fontId="4" fillId="5" borderId="28" xfId="3" applyFont="1" applyFill="1" applyBorder="1" applyAlignment="1">
      <alignment horizontal="center" vertical="center"/>
    </xf>
    <xf numFmtId="0" fontId="4" fillId="5" borderId="10" xfId="3" applyFont="1" applyFill="1" applyBorder="1" applyAlignment="1">
      <alignment horizontal="center" vertical="center"/>
    </xf>
    <xf numFmtId="0" fontId="4" fillId="5" borderId="8" xfId="3" applyFont="1" applyFill="1" applyBorder="1" applyAlignment="1">
      <alignment horizontal="center" vertical="center"/>
    </xf>
    <xf numFmtId="4" fontId="4" fillId="5" borderId="28" xfId="3" applyNumberFormat="1" applyFont="1" applyFill="1" applyBorder="1" applyAlignment="1">
      <alignment horizontal="center" vertical="center"/>
    </xf>
    <xf numFmtId="4" fontId="4" fillId="5" borderId="10" xfId="3" applyNumberFormat="1" applyFont="1" applyFill="1" applyBorder="1" applyAlignment="1">
      <alignment horizontal="center" vertical="center"/>
    </xf>
    <xf numFmtId="4" fontId="4" fillId="5" borderId="8" xfId="3" applyNumberFormat="1" applyFont="1" applyFill="1" applyBorder="1" applyAlignment="1">
      <alignment horizontal="center" vertical="center"/>
    </xf>
    <xf numFmtId="0" fontId="4" fillId="5" borderId="17" xfId="3" applyFont="1" applyFill="1" applyBorder="1" applyAlignment="1">
      <alignment horizontal="center" vertical="top"/>
    </xf>
    <xf numFmtId="0" fontId="4" fillId="0" borderId="0" xfId="3" applyFont="1" applyBorder="1" applyAlignment="1">
      <alignment horizontal="center" vertical="top"/>
    </xf>
    <xf numFmtId="0" fontId="4" fillId="0" borderId="0" xfId="3" applyFont="1" applyBorder="1" applyAlignment="1">
      <alignment horizontal="center" vertical="top" wrapText="1"/>
    </xf>
    <xf numFmtId="0" fontId="5" fillId="3" borderId="0" xfId="0" applyFont="1" applyFill="1" applyAlignment="1">
      <alignment horizontal="center" vertical="top" wrapText="1"/>
    </xf>
    <xf numFmtId="0" fontId="4" fillId="3" borderId="33" xfId="3" applyFont="1" applyFill="1" applyBorder="1" applyAlignment="1">
      <alignment horizontal="right" vertical="top"/>
    </xf>
    <xf numFmtId="0" fontId="4" fillId="3" borderId="34" xfId="3" applyFont="1" applyFill="1" applyBorder="1" applyAlignment="1">
      <alignment horizontal="right" vertical="top"/>
    </xf>
    <xf numFmtId="0" fontId="9" fillId="0" borderId="23" xfId="3" applyFont="1" applyFill="1" applyBorder="1" applyAlignment="1">
      <alignment horizontal="right" vertical="top"/>
    </xf>
    <xf numFmtId="0" fontId="9" fillId="0" borderId="14" xfId="3" applyFont="1" applyFill="1" applyBorder="1" applyAlignment="1">
      <alignment horizontal="right" vertical="top"/>
    </xf>
    <xf numFmtId="0" fontId="4" fillId="0" borderId="23" xfId="3" applyFont="1" applyBorder="1" applyAlignment="1">
      <alignment horizontal="right" vertical="top"/>
    </xf>
    <xf numFmtId="0" fontId="4" fillId="0" borderId="14" xfId="3" applyFont="1" applyBorder="1" applyAlignment="1">
      <alignment horizontal="right" vertical="top"/>
    </xf>
    <xf numFmtId="0" fontId="9" fillId="0" borderId="23" xfId="3" applyFont="1" applyBorder="1" applyAlignment="1">
      <alignment horizontal="right" vertical="top"/>
    </xf>
    <xf numFmtId="0" fontId="9" fillId="0" borderId="14" xfId="3" applyFont="1" applyBorder="1" applyAlignment="1">
      <alignment horizontal="right" vertical="top"/>
    </xf>
    <xf numFmtId="0" fontId="5" fillId="4" borderId="2" xfId="3" applyFont="1" applyFill="1" applyBorder="1" applyAlignment="1">
      <alignment horizontal="center"/>
    </xf>
    <xf numFmtId="0" fontId="5" fillId="4" borderId="3" xfId="3" applyFont="1" applyFill="1" applyBorder="1" applyAlignment="1">
      <alignment horizontal="center"/>
    </xf>
    <xf numFmtId="0" fontId="5" fillId="4" borderId="4" xfId="3" applyFont="1" applyFill="1" applyBorder="1" applyAlignment="1">
      <alignment horizontal="center"/>
    </xf>
    <xf numFmtId="0" fontId="6" fillId="3" borderId="33" xfId="3" applyFont="1" applyFill="1" applyBorder="1" applyAlignment="1">
      <alignment horizontal="center"/>
    </xf>
    <xf numFmtId="0" fontId="6" fillId="3" borderId="34" xfId="3" applyFont="1" applyFill="1" applyBorder="1" applyAlignment="1">
      <alignment horizontal="center"/>
    </xf>
    <xf numFmtId="0" fontId="6" fillId="3" borderId="35" xfId="3" applyFont="1" applyFill="1" applyBorder="1" applyAlignment="1">
      <alignment horizontal="center"/>
    </xf>
    <xf numFmtId="0" fontId="5" fillId="4" borderId="2" xfId="3" applyFont="1" applyFill="1" applyBorder="1" applyAlignment="1">
      <alignment horizontal="right" vertical="center"/>
    </xf>
    <xf numFmtId="0" fontId="5" fillId="4" borderId="3" xfId="3" applyFont="1" applyFill="1" applyBorder="1" applyAlignment="1">
      <alignment horizontal="right" vertical="center"/>
    </xf>
    <xf numFmtId="0" fontId="5" fillId="4" borderId="36" xfId="3" applyFont="1" applyFill="1" applyBorder="1" applyAlignment="1">
      <alignment horizontal="righ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right" vertical="center" wrapText="1"/>
    </xf>
    <xf numFmtId="0" fontId="5" fillId="4" borderId="3" xfId="0" applyFont="1" applyFill="1" applyBorder="1" applyAlignment="1">
      <alignment horizontal="right" vertical="center" wrapText="1"/>
    </xf>
    <xf numFmtId="0" fontId="5" fillId="4" borderId="36" xfId="0" applyFont="1" applyFill="1" applyBorder="1" applyAlignment="1">
      <alignment horizontal="right"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6" fillId="0" borderId="37" xfId="3" applyFont="1" applyFill="1" applyBorder="1" applyAlignment="1">
      <alignment horizontal="center"/>
    </xf>
    <xf numFmtId="0" fontId="6" fillId="0" borderId="38" xfId="3" applyFont="1" applyFill="1" applyBorder="1" applyAlignment="1">
      <alignment horizontal="center"/>
    </xf>
    <xf numFmtId="0" fontId="6" fillId="0" borderId="39" xfId="3" applyFont="1" applyFill="1" applyBorder="1" applyAlignment="1">
      <alignment horizontal="center"/>
    </xf>
    <xf numFmtId="165" fontId="4" fillId="4" borderId="24" xfId="8" applyFont="1" applyFill="1" applyBorder="1" applyAlignment="1">
      <alignment horizontal="center" vertical="top"/>
    </xf>
    <xf numFmtId="165" fontId="4" fillId="4" borderId="28" xfId="8" applyFont="1" applyFill="1" applyBorder="1" applyAlignment="1">
      <alignment horizontal="center" vertical="top"/>
    </xf>
    <xf numFmtId="165" fontId="4" fillId="4" borderId="27" xfId="8" applyFont="1" applyFill="1" applyBorder="1" applyAlignment="1">
      <alignment horizontal="center" vertical="top"/>
    </xf>
    <xf numFmtId="0" fontId="4" fillId="4" borderId="2" xfId="3" applyFont="1" applyFill="1" applyBorder="1" applyAlignment="1">
      <alignment horizontal="right" vertical="center"/>
    </xf>
    <xf numFmtId="0" fontId="4" fillId="4" borderId="3" xfId="3" applyFont="1" applyFill="1" applyBorder="1" applyAlignment="1">
      <alignment horizontal="righ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32" xfId="3" applyFont="1" applyFill="1" applyBorder="1" applyAlignment="1">
      <alignment horizontal="right" vertical="center"/>
    </xf>
    <xf numFmtId="0" fontId="4" fillId="3" borderId="15" xfId="3" applyFont="1" applyFill="1" applyBorder="1" applyAlignment="1">
      <alignment horizontal="right" vertical="center"/>
    </xf>
    <xf numFmtId="0" fontId="5" fillId="4" borderId="2" xfId="3" applyFont="1" applyFill="1" applyBorder="1" applyAlignment="1">
      <alignment horizontal="right"/>
    </xf>
    <xf numFmtId="0" fontId="5" fillId="4" borderId="3" xfId="3" applyFont="1" applyFill="1" applyBorder="1" applyAlignment="1">
      <alignment horizontal="right"/>
    </xf>
    <xf numFmtId="0" fontId="5" fillId="4" borderId="36" xfId="3" applyFont="1" applyFill="1" applyBorder="1" applyAlignment="1">
      <alignment horizontal="right"/>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2" xfId="3" applyFont="1" applyFill="1" applyBorder="1" applyAlignment="1">
      <alignment horizontal="right"/>
    </xf>
    <xf numFmtId="0" fontId="4" fillId="4" borderId="3" xfId="3" applyFont="1" applyFill="1" applyBorder="1" applyAlignment="1">
      <alignment horizontal="right"/>
    </xf>
    <xf numFmtId="0" fontId="4" fillId="4" borderId="36" xfId="3" applyFont="1" applyFill="1" applyBorder="1" applyAlignment="1">
      <alignment horizontal="right"/>
    </xf>
    <xf numFmtId="0" fontId="4" fillId="0" borderId="2" xfId="3" applyFont="1" applyFill="1" applyBorder="1" applyAlignment="1">
      <alignment horizontal="center"/>
    </xf>
    <xf numFmtId="0" fontId="4" fillId="0" borderId="3" xfId="3" applyFont="1" applyFill="1" applyBorder="1" applyAlignment="1">
      <alignment horizontal="center"/>
    </xf>
    <xf numFmtId="0" fontId="4" fillId="0" borderId="4" xfId="3" applyFont="1" applyFill="1" applyBorder="1" applyAlignment="1">
      <alignment horizontal="center"/>
    </xf>
    <xf numFmtId="4" fontId="4" fillId="5" borderId="20" xfId="0" applyNumberFormat="1" applyFont="1" applyFill="1" applyBorder="1" applyAlignment="1">
      <alignment horizontal="center" vertical="center" wrapText="1"/>
    </xf>
    <xf numFmtId="4" fontId="4" fillId="5" borderId="29" xfId="0" applyNumberFormat="1" applyFont="1" applyFill="1" applyBorder="1" applyAlignment="1">
      <alignment horizontal="center" vertical="center" wrapText="1"/>
    </xf>
    <xf numFmtId="49" fontId="4" fillId="5" borderId="16" xfId="0" applyNumberFormat="1" applyFont="1" applyFill="1" applyBorder="1" applyAlignment="1">
      <alignment horizontal="center" vertical="center" wrapText="1"/>
    </xf>
    <xf numFmtId="49" fontId="4" fillId="5" borderId="22" xfId="0" applyNumberFormat="1"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4" fillId="5" borderId="17" xfId="0" applyFont="1" applyFill="1" applyBorder="1" applyAlignment="1">
      <alignment horizontal="center" vertical="center" wrapText="1"/>
    </xf>
    <xf numFmtId="0" fontId="4" fillId="5" borderId="11" xfId="0" applyFont="1" applyFill="1" applyBorder="1" applyAlignment="1">
      <alignment horizontal="center" vertical="center" wrapText="1"/>
    </xf>
    <xf numFmtId="4" fontId="4" fillId="5" borderId="17" xfId="0" applyNumberFormat="1" applyFont="1" applyFill="1" applyBorder="1" applyAlignment="1">
      <alignment horizontal="center" vertical="center" wrapText="1"/>
    </xf>
    <xf numFmtId="4" fontId="4" fillId="5" borderId="11"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2" xfId="0" applyFont="1" applyFill="1" applyBorder="1" applyAlignment="1">
      <alignment horizontal="right"/>
    </xf>
    <xf numFmtId="0" fontId="5" fillId="4" borderId="3" xfId="0" applyFont="1" applyFill="1" applyBorder="1" applyAlignment="1">
      <alignment horizontal="right"/>
    </xf>
    <xf numFmtId="0" fontId="5" fillId="4" borderId="4" xfId="0" applyFont="1" applyFill="1" applyBorder="1" applyAlignment="1">
      <alignment horizontal="right"/>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Fill="1" applyAlignment="1">
      <alignment horizontal="left" vertical="justify" wrapText="1"/>
    </xf>
    <xf numFmtId="0" fontId="5" fillId="0" borderId="0" xfId="0" applyFont="1" applyFill="1" applyBorder="1" applyAlignment="1">
      <alignment horizontal="center" vertical="justify" wrapText="1"/>
    </xf>
    <xf numFmtId="0" fontId="5" fillId="3" borderId="24"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26" xfId="0" applyFont="1" applyFill="1" applyBorder="1" applyAlignment="1">
      <alignment horizontal="center" vertical="center"/>
    </xf>
    <xf numFmtId="0" fontId="4" fillId="0" borderId="0" xfId="0" applyFont="1" applyFill="1" applyBorder="1" applyAlignment="1">
      <alignment horizontal="center" vertical="justify" wrapText="1"/>
    </xf>
    <xf numFmtId="0" fontId="4" fillId="0" borderId="0" xfId="0" applyFont="1" applyBorder="1" applyAlignment="1">
      <alignment horizontal="center" vertical="center"/>
    </xf>
    <xf numFmtId="171" fontId="9" fillId="0" borderId="20" xfId="157" applyNumberFormat="1" applyFont="1" applyBorder="1" applyAlignment="1">
      <alignment horizontal="center" vertical="center" wrapText="1"/>
    </xf>
    <xf numFmtId="171" fontId="9" fillId="0" borderId="7" xfId="157" applyNumberFormat="1" applyFont="1" applyBorder="1" applyAlignment="1">
      <alignment horizontal="center" vertical="center" wrapText="1"/>
    </xf>
    <xf numFmtId="171" fontId="9" fillId="0" borderId="25" xfId="157" applyNumberFormat="1" applyFont="1" applyBorder="1" applyAlignment="1">
      <alignment horizontal="center" vertical="center" wrapText="1"/>
    </xf>
    <xf numFmtId="0" fontId="9" fillId="0" borderId="0" xfId="0" applyFont="1" applyAlignment="1">
      <alignment horizontal="left" vertical="center"/>
    </xf>
    <xf numFmtId="0" fontId="5" fillId="2" borderId="16"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7" xfId="0" applyFont="1" applyFill="1" applyBorder="1" applyAlignment="1">
      <alignment horizontal="left" vertical="center"/>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10" fontId="9" fillId="0" borderId="42" xfId="157" applyNumberFormat="1" applyFont="1" applyBorder="1" applyAlignment="1">
      <alignment horizontal="center" vertical="center" wrapText="1"/>
    </xf>
    <xf numFmtId="10" fontId="9" fillId="0" borderId="41" xfId="157" applyNumberFormat="1" applyFont="1" applyBorder="1" applyAlignment="1">
      <alignment horizontal="center" vertical="center" wrapText="1"/>
    </xf>
    <xf numFmtId="10" fontId="9" fillId="0" borderId="43" xfId="157" applyNumberFormat="1" applyFont="1" applyBorder="1" applyAlignment="1">
      <alignment horizontal="center" vertical="center" wrapText="1"/>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0" fontId="9" fillId="0" borderId="0" xfId="0" applyFont="1" applyBorder="1" applyAlignment="1">
      <alignment horizontal="center" vertical="center"/>
    </xf>
    <xf numFmtId="10" fontId="9" fillId="0" borderId="0" xfId="0" applyNumberFormat="1" applyFont="1" applyBorder="1" applyAlignment="1">
      <alignment horizontal="center" vertical="center"/>
    </xf>
    <xf numFmtId="4" fontId="9" fillId="0" borderId="5" xfId="0" applyNumberFormat="1" applyFont="1" applyFill="1" applyBorder="1" applyAlignment="1">
      <alignment horizontal="center" vertical="center"/>
    </xf>
    <xf numFmtId="4" fontId="9" fillId="0" borderId="18"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5" fillId="5" borderId="17" xfId="0" applyFont="1" applyFill="1" applyBorder="1" applyAlignment="1">
      <alignment horizontal="center" vertical="center" wrapText="1"/>
    </xf>
    <xf numFmtId="10" fontId="5" fillId="5" borderId="20"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10" fontId="9" fillId="0" borderId="1" xfId="0" applyNumberFormat="1" applyFont="1" applyFill="1" applyBorder="1" applyAlignment="1">
      <alignment horizontal="center" vertical="center"/>
    </xf>
    <xf numFmtId="10" fontId="9" fillId="0" borderId="19"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9" fillId="0" borderId="19" xfId="0" applyFont="1" applyBorder="1" applyAlignment="1">
      <alignment horizontal="center" vertical="center" wrapText="1"/>
    </xf>
    <xf numFmtId="10" fontId="9" fillId="0" borderId="44" xfId="157" applyNumberFormat="1" applyFont="1" applyBorder="1" applyAlignment="1">
      <alignment horizontal="center" vertical="center" wrapText="1"/>
    </xf>
    <xf numFmtId="10" fontId="9" fillId="0" borderId="45" xfId="157" applyNumberFormat="1" applyFont="1" applyBorder="1" applyAlignment="1">
      <alignment horizontal="center" vertical="center" wrapText="1"/>
    </xf>
    <xf numFmtId="0" fontId="9" fillId="0" borderId="28"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5" fillId="0" borderId="5" xfId="0" applyFont="1" applyBorder="1" applyAlignment="1">
      <alignment horizontal="center" vertical="center" wrapText="1"/>
    </xf>
    <xf numFmtId="171" fontId="9" fillId="0" borderId="21" xfId="157" applyNumberFormat="1" applyFont="1" applyBorder="1" applyAlignment="1">
      <alignment horizontal="center" vertical="center" wrapText="1"/>
    </xf>
    <xf numFmtId="171" fontId="9" fillId="0" borderId="12" xfId="157" applyNumberFormat="1" applyFont="1" applyBorder="1" applyAlignment="1">
      <alignment horizontal="center" vertical="center" wrapText="1"/>
    </xf>
    <xf numFmtId="0" fontId="9" fillId="0" borderId="0" xfId="0" applyFont="1" applyAlignment="1">
      <alignment horizontal="left" vertical="center" wrapText="1"/>
    </xf>
    <xf numFmtId="10" fontId="5" fillId="5" borderId="17" xfId="0" applyNumberFormat="1" applyFont="1" applyFill="1" applyBorder="1" applyAlignment="1">
      <alignment horizontal="center" vertical="center" wrapText="1"/>
    </xf>
    <xf numFmtId="0" fontId="5" fillId="2" borderId="20" xfId="0" applyFont="1" applyFill="1" applyBorder="1" applyAlignment="1">
      <alignment horizontal="left" vertical="center"/>
    </xf>
    <xf numFmtId="0" fontId="5" fillId="5" borderId="16" xfId="0" applyFont="1" applyFill="1" applyBorder="1" applyAlignment="1">
      <alignment vertical="center" wrapText="1"/>
    </xf>
    <xf numFmtId="0" fontId="5" fillId="5" borderId="5" xfId="0" applyFont="1" applyFill="1" applyBorder="1" applyAlignment="1">
      <alignment vertical="center" wrapText="1"/>
    </xf>
    <xf numFmtId="0" fontId="5" fillId="4" borderId="33"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8" xfId="0" applyFont="1" applyBorder="1" applyAlignment="1">
      <alignment horizontal="center" vertical="center"/>
    </xf>
    <xf numFmtId="0" fontId="35" fillId="6" borderId="16" xfId="0" applyFont="1" applyFill="1" applyBorder="1" applyAlignment="1">
      <alignment horizontal="center" vertical="center" wrapText="1"/>
    </xf>
    <xf numFmtId="0" fontId="35" fillId="6" borderId="5" xfId="0" applyFont="1" applyFill="1" applyBorder="1" applyAlignment="1">
      <alignment horizontal="center" vertical="center" wrapText="1"/>
    </xf>
    <xf numFmtId="0" fontId="35" fillId="6" borderId="18" xfId="0" applyFont="1" applyFill="1" applyBorder="1" applyAlignment="1">
      <alignment horizontal="center" vertical="center" wrapText="1"/>
    </xf>
    <xf numFmtId="0" fontId="35" fillId="6" borderId="17"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4" fillId="0" borderId="0" xfId="0" applyFont="1" applyBorder="1" applyAlignment="1">
      <alignment horizontal="justify" vertical="center" wrapText="1"/>
    </xf>
    <xf numFmtId="0" fontId="36" fillId="0" borderId="13" xfId="0" applyFont="1" applyBorder="1" applyAlignment="1">
      <alignment horizontal="center" vertical="center" wrapText="1"/>
    </xf>
    <xf numFmtId="0" fontId="36" fillId="0" borderId="5" xfId="0" applyFont="1" applyBorder="1" applyAlignment="1">
      <alignment horizontal="center" vertical="center" wrapText="1"/>
    </xf>
    <xf numFmtId="0" fontId="14" fillId="0" borderId="6" xfId="0" applyFont="1" applyBorder="1" applyAlignment="1">
      <alignment horizontal="justify" vertical="center" wrapText="1"/>
    </xf>
    <xf numFmtId="0" fontId="14" fillId="0" borderId="1" xfId="0" applyFont="1" applyBorder="1" applyAlignment="1">
      <alignment horizontal="justify" vertical="center" wrapText="1"/>
    </xf>
    <xf numFmtId="0" fontId="36" fillId="0" borderId="6" xfId="0" applyFont="1" applyBorder="1" applyAlignment="1">
      <alignment horizontal="justify" vertical="center" wrapText="1"/>
    </xf>
    <xf numFmtId="0" fontId="36" fillId="0" borderId="1" xfId="0" applyFont="1" applyBorder="1" applyAlignment="1">
      <alignment horizontal="justify"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4" fontId="36"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4" fontId="14" fillId="0" borderId="21" xfId="0" applyNumberFormat="1" applyFont="1" applyBorder="1" applyAlignment="1">
      <alignment horizontal="center" vertical="center" wrapText="1"/>
    </xf>
    <xf numFmtId="3" fontId="14" fillId="0" borderId="21" xfId="0" applyNumberFormat="1" applyFont="1" applyBorder="1" applyAlignment="1">
      <alignment horizontal="center" vertical="center" wrapText="1"/>
    </xf>
    <xf numFmtId="0" fontId="36" fillId="0" borderId="5" xfId="0" applyFont="1" applyBorder="1" applyAlignment="1">
      <alignment horizontal="justify" vertical="center" wrapText="1"/>
    </xf>
    <xf numFmtId="0" fontId="36" fillId="0" borderId="0" xfId="0" applyFont="1" applyBorder="1" applyAlignment="1">
      <alignment horizontal="left" vertical="center" wrapText="1"/>
    </xf>
    <xf numFmtId="0" fontId="35" fillId="0" borderId="19" xfId="0" applyFont="1" applyBorder="1" applyAlignment="1">
      <alignment horizontal="justify" vertical="center" wrapText="1"/>
    </xf>
    <xf numFmtId="0" fontId="38" fillId="0" borderId="19" xfId="0" applyFont="1" applyBorder="1" applyAlignment="1">
      <alignment horizontal="center" vertical="center" wrapText="1"/>
    </xf>
    <xf numFmtId="0" fontId="38" fillId="0" borderId="12" xfId="0" applyFont="1" applyBorder="1" applyAlignment="1">
      <alignment horizontal="center" vertical="center" wrapText="1"/>
    </xf>
    <xf numFmtId="0" fontId="35" fillId="0" borderId="18" xfId="0" applyFont="1" applyBorder="1" applyAlignment="1">
      <alignment horizontal="justify" vertical="center" wrapText="1"/>
    </xf>
    <xf numFmtId="0" fontId="0" fillId="0" borderId="0" xfId="0" applyAlignment="1">
      <alignment horizontal="center" vertical="center"/>
    </xf>
    <xf numFmtId="0" fontId="36" fillId="0" borderId="5" xfId="0" applyFont="1" applyBorder="1" applyAlignment="1">
      <alignment horizontal="left" vertical="center" wrapText="1"/>
    </xf>
    <xf numFmtId="0" fontId="14" fillId="0" borderId="21" xfId="0" applyFont="1" applyBorder="1" applyAlignment="1">
      <alignment horizontal="left" vertical="center" wrapText="1"/>
    </xf>
    <xf numFmtId="0" fontId="14" fillId="0" borderId="21" xfId="0" applyFont="1" applyBorder="1" applyAlignment="1">
      <alignment horizontal="center" vertical="center" wrapText="1"/>
    </xf>
    <xf numFmtId="4" fontId="38" fillId="0" borderId="19"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4" fontId="14" fillId="0" borderId="21" xfId="0" applyNumberFormat="1" applyFont="1" applyBorder="1" applyAlignment="1">
      <alignment horizontal="left" vertical="center" wrapText="1"/>
    </xf>
    <xf numFmtId="0" fontId="4" fillId="0" borderId="0" xfId="0" applyFont="1" applyFill="1" applyAlignment="1">
      <alignment horizontal="center"/>
    </xf>
    <xf numFmtId="0" fontId="4" fillId="0" borderId="0" xfId="0" applyFont="1" applyAlignment="1">
      <alignment horizontal="center"/>
    </xf>
    <xf numFmtId="0" fontId="4" fillId="3" borderId="0" xfId="0" applyFont="1" applyFill="1" applyAlignment="1">
      <alignment horizontal="center"/>
    </xf>
    <xf numFmtId="0" fontId="4" fillId="5" borderId="24"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46" xfId="0" applyFont="1" applyFill="1" applyBorder="1" applyAlignment="1">
      <alignment horizontal="center" vertical="center"/>
    </xf>
    <xf numFmtId="0" fontId="4" fillId="5" borderId="66" xfId="0" applyFont="1" applyFill="1" applyBorder="1" applyAlignment="1">
      <alignment horizontal="center" vertical="center"/>
    </xf>
    <xf numFmtId="0" fontId="4" fillId="5" borderId="47" xfId="0" applyFont="1" applyFill="1" applyBorder="1" applyAlignment="1">
      <alignment horizontal="center"/>
    </xf>
    <xf numFmtId="0" fontId="4" fillId="5" borderId="17" xfId="0" applyFont="1" applyFill="1" applyBorder="1" applyAlignment="1">
      <alignment horizontal="center"/>
    </xf>
    <xf numFmtId="0" fontId="4" fillId="5" borderId="42" xfId="0" applyFont="1" applyFill="1" applyBorder="1" applyAlignment="1">
      <alignment horizontal="center"/>
    </xf>
    <xf numFmtId="0" fontId="4" fillId="5" borderId="20" xfId="0" applyFont="1" applyFill="1" applyBorder="1" applyAlignment="1">
      <alignment horizontal="center"/>
    </xf>
    <xf numFmtId="0" fontId="4" fillId="3" borderId="0" xfId="0" applyFont="1" applyFill="1" applyAlignment="1">
      <alignment horizontal="center" wrapText="1"/>
    </xf>
    <xf numFmtId="0" fontId="5" fillId="0" borderId="0" xfId="0" applyFont="1" applyAlignment="1">
      <alignment horizontal="center"/>
    </xf>
    <xf numFmtId="0" fontId="5" fillId="3" borderId="0" xfId="0" applyFont="1" applyFill="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wrapText="1"/>
    </xf>
    <xf numFmtId="0" fontId="4" fillId="0" borderId="0" xfId="0" applyFont="1" applyBorder="1" applyAlignment="1">
      <alignment horizontal="center" wrapText="1"/>
    </xf>
    <xf numFmtId="0" fontId="4" fillId="0" borderId="52" xfId="0" applyFont="1" applyBorder="1" applyAlignment="1">
      <alignment horizontal="center" wrapText="1"/>
    </xf>
    <xf numFmtId="0" fontId="6" fillId="0" borderId="0" xfId="0" applyFont="1" applyAlignment="1">
      <alignment horizontal="left" vertical="center" wrapText="1"/>
    </xf>
    <xf numFmtId="0" fontId="4" fillId="0" borderId="51" xfId="0" applyFont="1" applyBorder="1" applyAlignment="1">
      <alignment horizontal="center"/>
    </xf>
    <xf numFmtId="0" fontId="4" fillId="0" borderId="0" xfId="0" applyFont="1" applyBorder="1" applyAlignment="1">
      <alignment horizontal="center"/>
    </xf>
    <xf numFmtId="0" fontId="4" fillId="0" borderId="52" xfId="0" applyFont="1" applyBorder="1" applyAlignment="1">
      <alignment horizontal="center"/>
    </xf>
    <xf numFmtId="0" fontId="4" fillId="0" borderId="51" xfId="0" applyFont="1" applyFill="1" applyBorder="1" applyAlignment="1">
      <alignment horizontal="center" wrapText="1"/>
    </xf>
    <xf numFmtId="0" fontId="4" fillId="0" borderId="0" xfId="0" applyFont="1" applyFill="1" applyBorder="1" applyAlignment="1">
      <alignment horizontal="center" wrapText="1"/>
    </xf>
    <xf numFmtId="0" fontId="4" fillId="0" borderId="52" xfId="0" applyFont="1" applyFill="1" applyBorder="1" applyAlignment="1">
      <alignment horizontal="center" wrapText="1"/>
    </xf>
  </cellXfs>
  <cellStyles count="160">
    <cellStyle name="Euro" xfId="25"/>
    <cellStyle name="Hipervínculo 2" xfId="26"/>
    <cellStyle name="Millares" xfId="158" builtinId="3"/>
    <cellStyle name="Millares 103" xfId="74"/>
    <cellStyle name="Millares 103 2" xfId="64"/>
    <cellStyle name="Millares 103 2 2" xfId="109"/>
    <cellStyle name="Millares 103 2 3" xfId="125"/>
    <cellStyle name="Millares 103 3" xfId="108"/>
    <cellStyle name="Millares 103 4" xfId="124"/>
    <cellStyle name="Millares 11" xfId="152"/>
    <cellStyle name="Millares 14" xfId="27"/>
    <cellStyle name="Millares 2" xfId="4"/>
    <cellStyle name="Millares 2 2" xfId="7"/>
    <cellStyle name="Millares 2 2 2" xfId="8"/>
    <cellStyle name="Millares 2 2 3" xfId="16"/>
    <cellStyle name="Millares 2 2 3 2" xfId="95"/>
    <cellStyle name="Millares 2 2 4" xfId="42"/>
    <cellStyle name="Millares 2 2 5" xfId="88"/>
    <cellStyle name="Millares 2 2 6" xfId="67"/>
    <cellStyle name="Millares 2 3" xfId="15"/>
    <cellStyle name="Millares 2 4" xfId="86"/>
    <cellStyle name="Millares 2 5" xfId="98"/>
    <cellStyle name="Millares 2 6" xfId="19"/>
    <cellStyle name="Millares 2 6 2" xfId="112"/>
    <cellStyle name="Millares 3" xfId="5"/>
    <cellStyle name="Millares 3 2" xfId="28"/>
    <cellStyle name="Millares 3 2 2" xfId="78"/>
    <cellStyle name="Millares 3 3" xfId="39"/>
    <cellStyle name="Millares 3 3 2" xfId="59"/>
    <cellStyle name="Millares 3 4" xfId="48"/>
    <cellStyle name="Millares 3 5" xfId="57"/>
    <cellStyle name="Millares 3 6" xfId="156"/>
    <cellStyle name="Millares 4" xfId="6"/>
    <cellStyle name="Millares 4 5" xfId="77"/>
    <cellStyle name="Millares 4 5 2" xfId="75"/>
    <cellStyle name="Millares 4 5 2 2" xfId="103"/>
    <cellStyle name="Millares 4 5 2 3" xfId="119"/>
    <cellStyle name="Millares 4 5 3" xfId="99"/>
    <cellStyle name="Millares 4 5 4" xfId="116"/>
    <cellStyle name="Millares 5" xfId="14"/>
    <cellStyle name="Millares 5 2" xfId="20"/>
    <cellStyle name="Millares 5 3" xfId="36"/>
    <cellStyle name="Millares 5 3 2" xfId="134"/>
    <cellStyle name="Millares 5 3 3" xfId="142"/>
    <cellStyle name="Millares 5 4" xfId="52"/>
    <cellStyle name="Millares 5 5" xfId="93"/>
    <cellStyle name="Millares 5 6" xfId="130"/>
    <cellStyle name="Millares 5 7" xfId="138"/>
    <cellStyle name="Millares 6" xfId="18"/>
    <cellStyle name="Millares 6 2" xfId="29"/>
    <cellStyle name="Millares 6 3" xfId="37"/>
    <cellStyle name="Millares 6 3 2" xfId="135"/>
    <cellStyle name="Millares 6 3 2 2" xfId="151"/>
    <cellStyle name="Millares 6 3 3" xfId="143"/>
    <cellStyle name="Millares 6 4" xfId="53"/>
    <cellStyle name="Millares 6 5" xfId="69"/>
    <cellStyle name="Millares 6 5 2" xfId="149"/>
    <cellStyle name="Millares 6 6" xfId="139"/>
    <cellStyle name="Millares 7" xfId="35"/>
    <cellStyle name="Millares 8" xfId="154"/>
    <cellStyle name="Moneda" xfId="159" builtinId="4"/>
    <cellStyle name="Normal" xfId="0" builtinId="0"/>
    <cellStyle name="Normal 10" xfId="153"/>
    <cellStyle name="Normal 14" xfId="30"/>
    <cellStyle name="Normal 2" xfId="3"/>
    <cellStyle name="Normal 2 11" xfId="17"/>
    <cellStyle name="Normal 2 2" xfId="10"/>
    <cellStyle name="Normal 2 2 2" xfId="12"/>
    <cellStyle name="Normal 2 3" xfId="31"/>
    <cellStyle name="Normal 25" xfId="90"/>
    <cellStyle name="Normal 3" xfId="1"/>
    <cellStyle name="Normal 3 2" xfId="40"/>
    <cellStyle name="Normal 3 2 11" xfId="43"/>
    <cellStyle name="Normal 4" xfId="2"/>
    <cellStyle name="Normal 4 10" xfId="113"/>
    <cellStyle name="Normal 4 11" xfId="83"/>
    <cellStyle name="Normal 4 12" xfId="131"/>
    <cellStyle name="Normal 4 12 2" xfId="150"/>
    <cellStyle name="Normal 4 2" xfId="24"/>
    <cellStyle name="Normal 4 2 2" xfId="51"/>
    <cellStyle name="Normal 4 2 2 2" xfId="94"/>
    <cellStyle name="Normal 4 2 2 3" xfId="141"/>
    <cellStyle name="Normal 4 2 3" xfId="55"/>
    <cellStyle name="Normal 4 2 3 2" xfId="133"/>
    <cellStyle name="Normal 4 2 3 3" xfId="145"/>
    <cellStyle name="Normal 4 2 4" xfId="68"/>
    <cellStyle name="Normal 4 2 5" xfId="41"/>
    <cellStyle name="Normal 4 3" xfId="9"/>
    <cellStyle name="Normal 4 3 2" xfId="84"/>
    <cellStyle name="Normal 4 3 2 2" xfId="105"/>
    <cellStyle name="Normal 4 3 2 3" xfId="121"/>
    <cellStyle name="Normal 4 3 3" xfId="81"/>
    <cellStyle name="Normal 4 3 4" xfId="66"/>
    <cellStyle name="Normal 4 3 5" xfId="96"/>
    <cellStyle name="Normal 4 3 6" xfId="101"/>
    <cellStyle name="Normal 4 3 7" xfId="114"/>
    <cellStyle name="Normal 4 3 8" xfId="117"/>
    <cellStyle name="Normal 4 3 9" xfId="128"/>
    <cellStyle name="Normal 4 4" xfId="44"/>
    <cellStyle name="Normal 4 5" xfId="61"/>
    <cellStyle name="Normal 4 6" xfId="92"/>
    <cellStyle name="Normal 4 7" xfId="76"/>
    <cellStyle name="Normal 4 8" xfId="85"/>
    <cellStyle name="Normal 4 9" xfId="100"/>
    <cellStyle name="Normal 5" xfId="11"/>
    <cellStyle name="Normal 5 10" xfId="118"/>
    <cellStyle name="Normal 5 11" xfId="129"/>
    <cellStyle name="Normal 5 2" xfId="21"/>
    <cellStyle name="Normal 5 2 2" xfId="107"/>
    <cellStyle name="Normal 5 2 3" xfId="123"/>
    <cellStyle name="Normal 5 2 4" xfId="63"/>
    <cellStyle name="Normal 5 3" xfId="89"/>
    <cellStyle name="Normal 5 3 2" xfId="110"/>
    <cellStyle name="Normal 5 3 3" xfId="126"/>
    <cellStyle name="Normal 5 4" xfId="70"/>
    <cellStyle name="Normal 5 4 2" xfId="111"/>
    <cellStyle name="Normal 5 4 3" xfId="127"/>
    <cellStyle name="Normal 5 5" xfId="79"/>
    <cellStyle name="Normal 5 6" xfId="87"/>
    <cellStyle name="Normal 5 7" xfId="97"/>
    <cellStyle name="Normal 5 8" xfId="102"/>
    <cellStyle name="Normal 5 9" xfId="115"/>
    <cellStyle name="Normal 6" xfId="13"/>
    <cellStyle name="Normal 6 2" xfId="22"/>
    <cellStyle name="Normal 6 2 2" xfId="45"/>
    <cellStyle name="Normal 6 2 3" xfId="73"/>
    <cellStyle name="Normal 6 3" xfId="49"/>
    <cellStyle name="Normal 6 3 2" xfId="104"/>
    <cellStyle name="Normal 6 3 3" xfId="137"/>
    <cellStyle name="Normal 6 4" xfId="58"/>
    <cellStyle name="Normal 6 4 2" xfId="120"/>
    <cellStyle name="Normal 6 4 3" xfId="147"/>
    <cellStyle name="Normal 6 5" xfId="65"/>
    <cellStyle name="Normal 6 6" xfId="155"/>
    <cellStyle name="Normal 6 7" xfId="46"/>
    <cellStyle name="Normal 7" xfId="34"/>
    <cellStyle name="Normal 7 2" xfId="47"/>
    <cellStyle name="Normal 7 2 2" xfId="80"/>
    <cellStyle name="Normal 7 2 3" xfId="136"/>
    <cellStyle name="Normal 7 3" xfId="72"/>
    <cellStyle name="Normal 8" xfId="71"/>
    <cellStyle name="Normal 9" xfId="91"/>
    <cellStyle name="Porcentaje" xfId="157" builtinId="5"/>
    <cellStyle name="Porcentaje 2" xfId="23"/>
    <cellStyle name="Porcentaje 2 2" xfId="32"/>
    <cellStyle name="Porcentaje 2 2 2" xfId="82"/>
    <cellStyle name="Porcentaje 2 3" xfId="38"/>
    <cellStyle name="Porcentaje 2 3 2" xfId="106"/>
    <cellStyle name="Porcentaje 2 3 3" xfId="144"/>
    <cellStyle name="Porcentaje 2 4" xfId="50"/>
    <cellStyle name="Porcentaje 2 4 2" xfId="54"/>
    <cellStyle name="Porcentaje 2 4 3" xfId="122"/>
    <cellStyle name="Porcentaje 2 4 4" xfId="140"/>
    <cellStyle name="Porcentaje 2 5" xfId="56"/>
    <cellStyle name="Porcentaje 2 5 2" xfId="60"/>
    <cellStyle name="Porcentaje 2 5 2 2" xfId="148"/>
    <cellStyle name="Porcentaje 2 5 3" xfId="132"/>
    <cellStyle name="Porcentaje 2 5 4" xfId="146"/>
    <cellStyle name="Porcentaje 2 6" xfId="62"/>
    <cellStyle name="Porcentual 2" xfId="33"/>
  </cellStyles>
  <dxfs count="0"/>
  <tableStyles count="0" defaultTableStyle="TableStyleMedium2" defaultPivotStyle="PivotStyleLight16"/>
  <colors>
    <mruColors>
      <color rgb="FFFA8A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4191000</xdr:colOff>
      <xdr:row>125</xdr:row>
      <xdr:rowOff>0</xdr:rowOff>
    </xdr:from>
    <xdr:to>
      <xdr:col>1</xdr:col>
      <xdr:colOff>4205848</xdr:colOff>
      <xdr:row>130</xdr:row>
      <xdr:rowOff>129008</xdr:rowOff>
    </xdr:to>
    <xdr:sp macro="" textlink="">
      <xdr:nvSpPr>
        <xdr:cNvPr id="2" name="Text Box 155"/>
        <xdr:cNvSpPr txBox="1">
          <a:spLocks noChangeArrowheads="1"/>
        </xdr:cNvSpPr>
      </xdr:nvSpPr>
      <xdr:spPr bwMode="auto">
        <a:xfrm>
          <a:off x="4629150" y="6029325"/>
          <a:ext cx="38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125</xdr:row>
      <xdr:rowOff>0</xdr:rowOff>
    </xdr:from>
    <xdr:to>
      <xdr:col>2</xdr:col>
      <xdr:colOff>85725</xdr:colOff>
      <xdr:row>128</xdr:row>
      <xdr:rowOff>159262</xdr:rowOff>
    </xdr:to>
    <xdr:sp macro="" textlink="">
      <xdr:nvSpPr>
        <xdr:cNvPr id="3" name="Text Box 156"/>
        <xdr:cNvSpPr txBox="1">
          <a:spLocks noChangeArrowheads="1"/>
        </xdr:cNvSpPr>
      </xdr:nvSpPr>
      <xdr:spPr bwMode="auto">
        <a:xfrm>
          <a:off x="4838700" y="5753100"/>
          <a:ext cx="76200" cy="81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6"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7"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8"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9"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0"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1"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2"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3"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4"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5"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6"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7"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8"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9"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0"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1"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2"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3"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4"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5"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6"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7"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8"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9"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0"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1"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2"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3"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4"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5"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6"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7"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8"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9"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0"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1"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2"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3"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4"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5"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6"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7"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8"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9"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0"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1"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2"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3"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4"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5"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6"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7"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8"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9"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60"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61"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62"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63"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64"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65"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66"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67"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68"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69"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70"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71"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72"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73"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74"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75"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76"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77"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78"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79"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80"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81"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82"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83"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84"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85"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86"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87"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88"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89"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90"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91"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92"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93"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94"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95"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96"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97"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98"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99"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00"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01"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02"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03"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04"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05"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06"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07"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08"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09"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10"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11"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12"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13"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14"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15"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16"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17"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18"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19"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20"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21"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22"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23"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24"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25"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26"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27"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28"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29"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30"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31"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32"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33"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34"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35"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36"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37"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38"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39"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40"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41"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42"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43"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44"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45"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46"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47"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48"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49"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50"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51"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52"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53"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54"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55"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56"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57"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58"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59"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60"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61"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62"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63"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64"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65"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66"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67"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68"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69"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70"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71"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72"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73"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74"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75"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76"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77"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78"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79"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80"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81"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82"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83"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84"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85"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86"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87"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88"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89"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90"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91"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92"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93"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94"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95"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96"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97"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98"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199"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00"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01"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02"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03"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04"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05"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06"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07"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08"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09"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10"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11"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12"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13"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14"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15"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16"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17"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18"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19"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20"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21"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22"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23"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24"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25"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26"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27"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28"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29"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30"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31"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32"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33"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34"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35"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36"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37"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38"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39"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40"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41"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42"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43"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44"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45"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46"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47"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48"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49"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50"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51"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52"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53"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54"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55"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56"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57"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58"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59"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60"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61"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62"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63"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64"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65"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66"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67"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68"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69"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70"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71"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72"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73"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74"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75"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76"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77"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78"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79"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80"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81"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82"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83"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84"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85"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86"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87"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88"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89"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90"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91"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92"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93"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94"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95"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96"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97"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98"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299"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00"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01"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02"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03"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04"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05"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06"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07"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08"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09"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10"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11"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12"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13"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14"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15"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16"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17"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18"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19"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20"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21"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22"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23"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24"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25"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26"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27"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28"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29"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30"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31"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32"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33"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34"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35"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36"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37"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38"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39"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40"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41"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42"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43"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44"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45"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46"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47"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48"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49"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50"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51"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52"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53"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54"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55"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56"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57"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58"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59"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60"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61"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62"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63"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64"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65"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66"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67"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68"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69"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70"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71"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72"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73"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74"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75"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76"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77"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78"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79"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80"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81"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82"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83"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84"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85"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86"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87"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88"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89"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90"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91"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92"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93"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94"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95"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96"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97"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98"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399"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00"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01"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02"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03"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04"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05"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06"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07"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08"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09"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10"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11"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12"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13"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14"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15"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16"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17"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18"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19"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20"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21"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22"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23"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24"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25"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26"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27"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28"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29"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30"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31"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32"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33"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34"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35"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36"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37"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38"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39"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40"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41"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42"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43"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44"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45"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46"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47"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48"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49"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50"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51"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52"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53"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54"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55"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56"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57"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58"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59"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60"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61"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62"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63"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64"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65"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66"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67"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68"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69"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70"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71"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72"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73"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74"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75"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76"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77"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78"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79"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80"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81"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82"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83"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84"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85"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86"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87"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88"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89"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90"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91"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92"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93"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94"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95"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96"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97"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98"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499"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00"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01"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02"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03"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04"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05"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06"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07"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08"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09"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10"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11"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12"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13"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14"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15"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16"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17"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18"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19"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20"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172107</xdr:rowOff>
    </xdr:to>
    <xdr:sp macro="" textlink="">
      <xdr:nvSpPr>
        <xdr:cNvPr id="521"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125</xdr:row>
      <xdr:rowOff>0</xdr:rowOff>
    </xdr:from>
    <xdr:to>
      <xdr:col>2</xdr:col>
      <xdr:colOff>85725</xdr:colOff>
      <xdr:row>129</xdr:row>
      <xdr:rowOff>148058</xdr:rowOff>
    </xdr:to>
    <xdr:sp macro="" textlink="">
      <xdr:nvSpPr>
        <xdr:cNvPr id="522" name="Text Box 156"/>
        <xdr:cNvSpPr txBox="1">
          <a:spLocks noChangeArrowheads="1"/>
        </xdr:cNvSpPr>
      </xdr:nvSpPr>
      <xdr:spPr bwMode="auto">
        <a:xfrm>
          <a:off x="4838700" y="5953125"/>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23"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24"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25"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26"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27"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28"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29"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30"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31"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32"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33"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34"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35"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36"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37"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38"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39"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40"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41"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42"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43"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44"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45"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46"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47"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48"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49"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50"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51"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52"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53"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54"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55"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56"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57"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58"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59"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60"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61"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62"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63"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64"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65"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66"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67"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68"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69"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70"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71"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72"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73"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74"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75"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76"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77"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78"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79"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80"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81"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82"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83"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84"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85"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86"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87"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88"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89"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90"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91"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92"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93"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94"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95"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96"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97"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98"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599"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00"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01"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02"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03"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04"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05"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06"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07"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08"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09"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10"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11"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12"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13"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14"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15"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16"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17"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18"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19"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20"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21"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22"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23"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24"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25"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26"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27"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28"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29"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30"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31"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32"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33"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34"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35"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36"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37"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38"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39"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40"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41"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42"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43"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44"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45"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46"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47"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48"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49"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50"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51"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52"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53"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54"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55"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56"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57"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58"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59"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60"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61"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62"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63"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64"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65"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66"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67"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68"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69"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70"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71"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72"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73"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74"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75"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76"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77"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78"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79"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80"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81"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82"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83"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84"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85"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86"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87"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88"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89"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90"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91"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92"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93"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94"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95"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96"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97"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98"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699"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00"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01"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02"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03"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04"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05"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06"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07"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08"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09"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10"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11"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12"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13"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14"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15"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16"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17"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18"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19"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20"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21"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22"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23"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24"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25"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26"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27"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28"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29"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30"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31"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32"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33"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34"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35"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36"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37"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38"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39"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40"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41"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42"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43"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44"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45"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46"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47"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48"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49"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50"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51"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52"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53"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54"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55"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56"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57"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58"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59"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60"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61"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62"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63"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64"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65"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66"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67"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68"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69"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70"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71"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72"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73"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74"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75"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76"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77"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78"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79"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80"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81"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82"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83"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84"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85"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86"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87"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88"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89"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90"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91"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92"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93"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94"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95"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96"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97"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98"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799"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00"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01"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02"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03"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04"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05"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06"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07"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08"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09"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10"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11"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12"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13"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14"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15"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16"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17"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18"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19"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20"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21"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22"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23"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24"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25"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26"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27"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28"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29"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30"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31"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32"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33"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34"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35"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36"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37"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38"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39"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40"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41"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42"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43"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44"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45"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46"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47"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48"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49"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50"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51"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52"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53"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54"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55"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56"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57"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58"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59"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60"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61"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62"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63"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64"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65"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66"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67"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68"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69"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70"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71"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72"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73"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74"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75"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76"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77"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78"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79"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80"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81"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82"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83"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84"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85"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86"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87"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88"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89"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90"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91"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92"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93"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94"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95"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96"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97"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98"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899"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00"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01"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02"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03"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04"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05"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06"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07"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08"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09"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10"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11"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12"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13"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14"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15"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16"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17"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18"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19"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20"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21"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22"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23"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24"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25"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26"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27"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28"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29"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30"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31"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32"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33"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34"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35"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36"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37"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38"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39"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40"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41"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42"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43"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44"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45"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46"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47"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48"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49"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50"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51"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52"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53"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54"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55"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56"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57"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58"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59"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60"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61"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62"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63"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64"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65"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66"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67"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68"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69"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70"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71"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72"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73"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74"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75"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76"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77"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78"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79"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80"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81"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82"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83"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84"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85"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86"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87"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88"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89"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90"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91"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92"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93"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94"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95"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96"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97"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98"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999"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00"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01"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02"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03"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04"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05"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06"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07"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08"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09"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10"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11"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12"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13"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14"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15"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16"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17"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18"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19"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20"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21"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22"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23"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24"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25"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26"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27"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28"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29"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30"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31"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32"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33"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34"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35"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36"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37"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38"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39"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177613</xdr:rowOff>
    </xdr:to>
    <xdr:sp macro="" textlink="">
      <xdr:nvSpPr>
        <xdr:cNvPr id="1040"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125</xdr:row>
      <xdr:rowOff>0</xdr:rowOff>
    </xdr:from>
    <xdr:to>
      <xdr:col>2</xdr:col>
      <xdr:colOff>85725</xdr:colOff>
      <xdr:row>128</xdr:row>
      <xdr:rowOff>35174</xdr:rowOff>
    </xdr:to>
    <xdr:sp macro="" textlink="">
      <xdr:nvSpPr>
        <xdr:cNvPr id="1041" name="Text Box 156"/>
        <xdr:cNvSpPr txBox="1">
          <a:spLocks noChangeArrowheads="1"/>
        </xdr:cNvSpPr>
      </xdr:nvSpPr>
      <xdr:spPr bwMode="auto">
        <a:xfrm>
          <a:off x="4838700" y="6153150"/>
          <a:ext cx="76200" cy="48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42"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43"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44"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45"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46"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47"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48"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49"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50"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51"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52"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53"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54"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55"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56"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57"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58"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59"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60"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61"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62"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63"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64"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65"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66"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67"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68"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69"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70"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71"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72"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73"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74"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75"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76"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77"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78"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79"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80"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81"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82"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83"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84"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85"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86"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87"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88"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89"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90"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91"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92"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93"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94"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95"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96"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97"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98"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099"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00"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01"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02"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03"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04"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05"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06"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07"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08"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09"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10"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11"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12"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13"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14"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15"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16"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17"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18"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19"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20"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21"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22"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23"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24"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25"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26"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27"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28"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29"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30"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31"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32"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33"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34"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35"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36"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37"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38"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39"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40"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41"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42"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43"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44"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45"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46"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47"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48"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49"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50"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51"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52"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53"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54"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55"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56"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57"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58"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59"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60"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61"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62"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63"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64"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65"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66"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67"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68"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69"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70"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71"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72"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73"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74"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75"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76"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77"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78"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79"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80"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81"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82"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83"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84"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85"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86"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87"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88"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89"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90"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91"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92"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93"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94"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95"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96"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97"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98"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199"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00"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01"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02"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03"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04"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05"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06"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07"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08"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09"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10"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11"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12"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13"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14"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15"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16"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17"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18"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19"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20"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21"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22"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23"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24"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25"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26"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27"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28"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29"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30"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31"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32"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33"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34"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35"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36"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37"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38"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39"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40"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41"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42"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43"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44"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45"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46"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47"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48"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49"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50"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51"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52"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53"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54"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55"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56"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57"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58"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59"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60"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61"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62"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63"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64"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65"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66"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67"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68"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69"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70"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71"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72"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73"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74"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75"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76"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77"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78"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79"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80"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81"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82"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83"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84"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85"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86"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87"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88"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89"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90"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91"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92"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93"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94"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95"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96"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97"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98"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299"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00"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01"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02"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03"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04"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05"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06"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07"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08"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09"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10"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11"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12"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13"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14"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15"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16"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17"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18"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19"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20"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21"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22"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23"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24"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25"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26"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27"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28"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29"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30"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31"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32"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33"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34"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35"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36"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37"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38"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39"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40"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41"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42"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43"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44"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45"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46"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47"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48"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49"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50"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51"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52"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53"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54"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55"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56"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57"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58"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59"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60"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61"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62"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63"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64"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65"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66"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67"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68"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69"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70"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71"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72"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73"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74"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75"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76"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77"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78"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79"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80"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81"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82"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83"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84"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85"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86"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87"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88"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89"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90"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91"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92"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93"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94"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95"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96"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97"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98"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399"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00"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01"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02"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03"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04"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05"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06"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07"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08"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09"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10"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11"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12"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13"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14"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15"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16"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17"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18"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19"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20"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21"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22"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23"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24"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25"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26"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27"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28"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29"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30"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31"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32"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33"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34"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35"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36"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37"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38"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39"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40"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41"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42"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43"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44"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45"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46"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47"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48"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49"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50"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51"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52"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53"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54"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55"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56"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57"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58"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59"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60"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61"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62"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63"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64"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65"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66"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67"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68"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69"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70"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71"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72"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73"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74"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75"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76"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77"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78"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79"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80"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81"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82"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83"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84"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85"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86"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87"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88"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89"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90"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91"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92"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93"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94"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95"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96"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97"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98"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499"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00"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01"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02"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03"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04"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05"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06"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07"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08"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09"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10"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11"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12"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13"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14"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15"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16"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17"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18"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19"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20"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21"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22"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23"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24"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25"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26"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27"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28"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29"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30"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31"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32"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33"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34"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35"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36"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37"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38"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39"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40"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41"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42"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43"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44"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45"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46"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47"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48"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49"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50"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51"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52"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53"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54"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55"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56"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57"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58"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158999</xdr:rowOff>
    </xdr:to>
    <xdr:sp macro="" textlink="">
      <xdr:nvSpPr>
        <xdr:cNvPr id="1559"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60"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61"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62"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63"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64"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65"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66"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67"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68"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69"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70"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71"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72"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73"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74"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75"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76"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77"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78"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79"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80"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81"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82"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83"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84"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85"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86"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87"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88"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89"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90"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91"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92"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93"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94"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95"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96"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97"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98"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599"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00"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01"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02"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03"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04"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05"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06"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07"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08"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09"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10"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11"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12"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13"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14"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15"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16"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17"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18"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19"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20"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21"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22"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23"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24"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25"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26"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27"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28"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29"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30"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31"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32"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33"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34"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35"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36"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37"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38"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39"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40"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41"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42"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43"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44"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45"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46"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47"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48"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49"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50"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51"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52"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53"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54"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55"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56"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57"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58"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59"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60"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61"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62"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63"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64"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65"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66"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67"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68"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69"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70"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71"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72"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73"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74"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75"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76"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77"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78"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79"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80"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81"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82"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83"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84"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85"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86"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87"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88"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89"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90"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91"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92"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93"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94"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95"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96"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97"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98"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699"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00"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01"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02"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03"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04"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05"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06"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07"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08"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09"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10"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11"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12"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13"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14"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15"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16"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17"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18"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19"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20"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21"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22"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23"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24"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25"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26"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27"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28"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29"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30"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31"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32"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33"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34"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35"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36"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37"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38"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39"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40"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41"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42"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43"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44"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45"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46"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47"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48"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49"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50"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51"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52"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53"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54"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55"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56"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57"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58"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59"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60"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61"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62"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63"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64"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65"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66"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67"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68"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69"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70"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71"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72"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73"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74"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75"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76"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77"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78"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79"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80"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81"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82"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83"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84"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85"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86"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87"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88"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89"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90"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91"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92"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93"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94"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95"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96"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97"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98"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799"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00"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01"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02"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03"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04"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05"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06"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07"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08"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09"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10"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11"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12"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13"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14"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15"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16"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17"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18"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19"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20"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21"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22"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23"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24"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25"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26"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27"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28"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29"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30"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31"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32"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33"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34"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35"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36"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37"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38"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39"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40"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41"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42"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43"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44"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45"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46"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47"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48"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49"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50"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51"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52"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53"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54"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55"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56"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57"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58"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59"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60"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61"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62"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63"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64"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65"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66"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67"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68"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69"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70"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71"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72"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73"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74"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75"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76"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77"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78"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79"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80"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81"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82"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83"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84"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85"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86"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87"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88"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89"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90"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91"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92"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93"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94"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95"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96"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97"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98"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899"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00"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01"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02"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03"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04"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05"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06"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07"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08"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09"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10"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11"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12"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13"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14"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15"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16"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17"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18"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19"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20"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21"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22"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23"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24"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25"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26"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27"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28"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29"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30"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31"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32"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33"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34"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35"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36"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37"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38"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39"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40"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41"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42"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43"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44"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45"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46"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47"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48"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49"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50"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51"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52"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53"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54"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55"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56"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57"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58"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59"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60"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61"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62"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63"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64"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65"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66"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67"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68"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69"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70"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71"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72"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73"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74"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75"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76"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77"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78"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79"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80"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81"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82"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83"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84"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85"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86"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87"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88"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89"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90"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91"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92"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93"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94"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95"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96"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97"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98"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1999"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00"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01"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02"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03"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04"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05"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06"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07"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08"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09"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10"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11"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12"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13"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14"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15"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16"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17"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18"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19"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20"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21"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22"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23"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24"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25"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26"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27"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28"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29"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30"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31"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32"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33"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34"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35"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36"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37"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38"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39"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40"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41"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42"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43"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44"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45"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46"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47"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48"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49"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50"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51"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52"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53"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54"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55"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56"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57"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58"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59"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60"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61"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62"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63"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64"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65"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66"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67"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68"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69"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70"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71"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72"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73"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74"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75"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76"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77"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78"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79"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80"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81"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82"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83"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84"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85"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86"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87"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88"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89"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90"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91"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92"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93"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94"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95"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96"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97"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98"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099"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00"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01"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02"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03"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04"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05"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06"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07"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08"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09"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10"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11"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12"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13"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14"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15"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16"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17"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18"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19"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20"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21"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22"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23"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24"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25"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26"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27"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28"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29"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30"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31"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32"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33"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34"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35"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36"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37"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38"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39"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40"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41"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42"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43"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44"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45"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46"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47"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48"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49"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50"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51"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52"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53"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54"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55"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56"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57"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58"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59"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60"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61"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62"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63"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64"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65"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66"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67"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68"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69" name="Text Box 15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70" name="Text Box 15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71" name="Text Box 15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72" name="Text Box 15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73" name="Text Box 15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74" name="Text Box 16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75" name="Text Box 16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76" name="Text Box 16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77" name="Text Box 16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78" name="Text Box 16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79" name="Text Box 16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80" name="Text Box 16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81" name="Text Box 16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82" name="Text Box 16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83" name="Text Box 16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84" name="Text Box 17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85" name="Text Box 17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86" name="Text Box 17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87" name="Text Box 17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88" name="Text Box 17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89" name="Text Box 17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90" name="Text Box 17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91" name="Text Box 17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92" name="Text Box 17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93" name="Text Box 17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94" name="Text Box 18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95" name="Text Box 18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96" name="Text Box 18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97" name="Text Box 18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98" name="Text Box 18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199" name="Text Box 18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00" name="Text Box 18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01" name="Text Box 18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02" name="Text Box 18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03" name="Text Box 18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04" name="Text Box 19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05" name="Text Box 19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06" name="Text Box 19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07" name="Text Box 19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08" name="Text Box 19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09" name="Text Box 19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10" name="Text Box 19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11" name="Text Box 19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12" name="Text Box 19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13" name="Text Box 1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14" name="Text Box 2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15" name="Text Box 2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16" name="Text Box 2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17" name="Text Box 2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18" name="Text Box 2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19" name="Text Box 2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20" name="Text Box 2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21" name="Text Box 20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22" name="Text Box 20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23" name="Text Box 20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24" name="Text Box 21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25" name="Text Box 21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26" name="Text Box 21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27" name="Text Box 23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28" name="Text Box 23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29" name="Text Box 23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30" name="Text Box 23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31" name="Text Box 23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32" name="Text Box 23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33" name="Text Box 24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34" name="Text Box 24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35" name="Text Box 24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36" name="Text Box 24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37" name="Text Box 24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38" name="Text Box 24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39" name="Text Box 24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40" name="Text Box 247"/>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41" name="Text Box 248"/>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42" name="Text Box 24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43" name="Text Box 25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44" name="Text Box 25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45" name="Text Box 25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46" name="Text Box 25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47" name="Text Box 25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48" name="Text Box 299"/>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49" name="Text Box 300"/>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50" name="Text Box 301"/>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51" name="Text Box 302"/>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52" name="Text Box 303"/>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53" name="Text Box 304"/>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54" name="Text Box 305"/>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157941</xdr:rowOff>
    </xdr:to>
    <xdr:sp macro="" textlink="">
      <xdr:nvSpPr>
        <xdr:cNvPr id="2255" name="Text Box 306"/>
        <xdr:cNvSpPr txBox="1">
          <a:spLocks noChangeArrowheads="1"/>
        </xdr:cNvSpPr>
      </xdr:nvSpPr>
      <xdr:spPr bwMode="auto">
        <a:xfrm>
          <a:off x="4829175" y="4543425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56" name="Text Box 15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57" name="Text Box 15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58" name="Text Box 15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59" name="Text Box 15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60" name="Text Box 15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61" name="Text Box 16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62" name="Text Box 16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63" name="Text Box 16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64" name="Text Box 16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65" name="Text Box 16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66" name="Text Box 16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67" name="Text Box 16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68" name="Text Box 16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69" name="Text Box 16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70" name="Text Box 16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71" name="Text Box 17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72" name="Text Box 17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73" name="Text Box 17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74" name="Text Box 17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75" name="Text Box 17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76" name="Text Box 17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77" name="Text Box 17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78" name="Text Box 17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79" name="Text Box 17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80" name="Text Box 17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81" name="Text Box 18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82" name="Text Box 18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83" name="Text Box 18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84" name="Text Box 18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85" name="Text Box 18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86" name="Text Box 18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87" name="Text Box 18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88" name="Text Box 18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89" name="Text Box 18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90" name="Text Box 18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91" name="Text Box 19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92" name="Text Box 19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93" name="Text Box 19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94" name="Text Box 19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95" name="Text Box 19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96" name="Text Box 19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97" name="Text Box 19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98" name="Text Box 19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299" name="Text Box 19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00" name="Text Box 1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01" name="Text Box 2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02" name="Text Box 2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03" name="Text Box 2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04" name="Text Box 2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05" name="Text Box 2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06" name="Text Box 2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07" name="Text Box 2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08" name="Text Box 20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09" name="Text Box 20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10" name="Text Box 20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11" name="Text Box 21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12" name="Text Box 21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13" name="Text Box 21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14" name="Text Box 23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15" name="Text Box 23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16" name="Text Box 23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17" name="Text Box 23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18" name="Text Box 23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19" name="Text Box 23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20" name="Text Box 24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21" name="Text Box 24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22" name="Text Box 24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23" name="Text Box 24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24" name="Text Box 24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25" name="Text Box 24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26" name="Text Box 24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27" name="Text Box 24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28" name="Text Box 24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29" name="Text Box 24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30" name="Text Box 25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31" name="Text Box 25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32" name="Text Box 25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33" name="Text Box 25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34" name="Text Box 25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35" name="Text Box 2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36" name="Text Box 3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37" name="Text Box 3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38" name="Text Box 3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39" name="Text Box 3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40" name="Text Box 3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41" name="Text Box 3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42" name="Text Box 3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43" name="Text Box 15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44" name="Text Box 15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45" name="Text Box 15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46" name="Text Box 15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47" name="Text Box 15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48" name="Text Box 16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49" name="Text Box 16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50" name="Text Box 16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51" name="Text Box 16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52" name="Text Box 16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53" name="Text Box 16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54" name="Text Box 16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55" name="Text Box 16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56" name="Text Box 16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57" name="Text Box 16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58" name="Text Box 17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59" name="Text Box 17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60" name="Text Box 17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61" name="Text Box 17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62" name="Text Box 17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63" name="Text Box 17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64" name="Text Box 17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65" name="Text Box 17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66" name="Text Box 17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67" name="Text Box 17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68" name="Text Box 18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69" name="Text Box 18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70" name="Text Box 18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71" name="Text Box 18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72" name="Text Box 18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73" name="Text Box 18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74" name="Text Box 18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75" name="Text Box 18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76" name="Text Box 18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77" name="Text Box 18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78" name="Text Box 19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79" name="Text Box 19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80" name="Text Box 19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81" name="Text Box 19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82" name="Text Box 19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83" name="Text Box 19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84" name="Text Box 19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85" name="Text Box 19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86" name="Text Box 19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87" name="Text Box 1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88" name="Text Box 2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89" name="Text Box 2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90" name="Text Box 2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91" name="Text Box 2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92" name="Text Box 2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93" name="Text Box 2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94" name="Text Box 2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95" name="Text Box 20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96" name="Text Box 20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97" name="Text Box 20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98" name="Text Box 21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399" name="Text Box 21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00" name="Text Box 21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01" name="Text Box 23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02" name="Text Box 23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03" name="Text Box 23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04" name="Text Box 23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05" name="Text Box 23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06" name="Text Box 23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07" name="Text Box 24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08" name="Text Box 24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09" name="Text Box 24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10" name="Text Box 24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11" name="Text Box 24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12" name="Text Box 24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13" name="Text Box 24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14" name="Text Box 24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15" name="Text Box 24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16" name="Text Box 24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17" name="Text Box 25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18" name="Text Box 25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19" name="Text Box 25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20" name="Text Box 25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21" name="Text Box 25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22" name="Text Box 2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23" name="Text Box 3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24" name="Text Box 3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25" name="Text Box 3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26" name="Text Box 3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27" name="Text Box 3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28" name="Text Box 3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29" name="Text Box 3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30" name="Text Box 15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31" name="Text Box 15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32" name="Text Box 15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33" name="Text Box 15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34" name="Text Box 15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35" name="Text Box 16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36" name="Text Box 16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37" name="Text Box 16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38" name="Text Box 16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39" name="Text Box 16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40" name="Text Box 16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41" name="Text Box 16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42" name="Text Box 16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43" name="Text Box 16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44" name="Text Box 16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45" name="Text Box 17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46" name="Text Box 17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47" name="Text Box 17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48" name="Text Box 17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49" name="Text Box 17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50" name="Text Box 17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51" name="Text Box 17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52" name="Text Box 17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53" name="Text Box 17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54" name="Text Box 17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55" name="Text Box 18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56" name="Text Box 18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57" name="Text Box 18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58" name="Text Box 18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59" name="Text Box 18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60" name="Text Box 18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61" name="Text Box 18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62" name="Text Box 18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63" name="Text Box 18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64" name="Text Box 18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65" name="Text Box 19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66" name="Text Box 19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67" name="Text Box 19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68" name="Text Box 19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69" name="Text Box 19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70" name="Text Box 19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71" name="Text Box 19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72" name="Text Box 19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73" name="Text Box 19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74" name="Text Box 1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75" name="Text Box 2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76" name="Text Box 2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77" name="Text Box 2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78" name="Text Box 2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79" name="Text Box 2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80" name="Text Box 2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81" name="Text Box 2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82" name="Text Box 20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83" name="Text Box 20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84" name="Text Box 20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85" name="Text Box 21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86" name="Text Box 21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87" name="Text Box 21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88" name="Text Box 23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89" name="Text Box 23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90" name="Text Box 23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91" name="Text Box 23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92" name="Text Box 23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93" name="Text Box 23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94" name="Text Box 24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95" name="Text Box 24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96" name="Text Box 24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97" name="Text Box 24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98" name="Text Box 24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499" name="Text Box 24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00" name="Text Box 24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01" name="Text Box 24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02" name="Text Box 24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03" name="Text Box 24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04" name="Text Box 25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05" name="Text Box 25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06" name="Text Box 25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07" name="Text Box 25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08" name="Text Box 25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09" name="Text Box 2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10" name="Text Box 3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11" name="Text Box 3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12" name="Text Box 3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13" name="Text Box 3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14" name="Text Box 3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15" name="Text Box 3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16" name="Text Box 3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17" name="Text Box 15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18" name="Text Box 15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19" name="Text Box 15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20" name="Text Box 15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21" name="Text Box 15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22" name="Text Box 16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23" name="Text Box 16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24" name="Text Box 16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25" name="Text Box 16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26" name="Text Box 16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27" name="Text Box 16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28" name="Text Box 16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29" name="Text Box 16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30" name="Text Box 16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31" name="Text Box 16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32" name="Text Box 17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33" name="Text Box 17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34" name="Text Box 17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35" name="Text Box 17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36" name="Text Box 17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37" name="Text Box 17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38" name="Text Box 17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39" name="Text Box 17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40" name="Text Box 17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41" name="Text Box 17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42" name="Text Box 18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43" name="Text Box 18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44" name="Text Box 18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45" name="Text Box 18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46" name="Text Box 18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47" name="Text Box 18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48" name="Text Box 18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49" name="Text Box 18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50" name="Text Box 18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51" name="Text Box 18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52" name="Text Box 19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53" name="Text Box 19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54" name="Text Box 19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55" name="Text Box 19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56" name="Text Box 19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57" name="Text Box 19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58" name="Text Box 19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59" name="Text Box 19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60" name="Text Box 19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61" name="Text Box 1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62" name="Text Box 2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63" name="Text Box 2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64" name="Text Box 2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65" name="Text Box 2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66" name="Text Box 2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67" name="Text Box 2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68" name="Text Box 2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69" name="Text Box 20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70" name="Text Box 20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71" name="Text Box 20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72" name="Text Box 21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73" name="Text Box 21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74" name="Text Box 21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75" name="Text Box 23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76" name="Text Box 23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77" name="Text Box 23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78" name="Text Box 23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79" name="Text Box 23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80" name="Text Box 23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81" name="Text Box 24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82" name="Text Box 24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83" name="Text Box 24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84" name="Text Box 24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85" name="Text Box 24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86" name="Text Box 24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87" name="Text Box 24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88" name="Text Box 247"/>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89" name="Text Box 248"/>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90" name="Text Box 24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91" name="Text Box 25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92" name="Text Box 25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93" name="Text Box 25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94" name="Text Box 25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95" name="Text Box 25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96" name="Text Box 299"/>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97" name="Text Box 300"/>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98" name="Text Box 301"/>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599" name="Text Box 302"/>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600" name="Text Box 303"/>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601" name="Text Box 304"/>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602" name="Text Box 305"/>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152648</xdr:rowOff>
    </xdr:to>
    <xdr:sp macro="" textlink="">
      <xdr:nvSpPr>
        <xdr:cNvPr id="2603" name="Text Box 306"/>
        <xdr:cNvSpPr txBox="1">
          <a:spLocks noChangeArrowheads="1"/>
        </xdr:cNvSpPr>
      </xdr:nvSpPr>
      <xdr:spPr bwMode="auto">
        <a:xfrm>
          <a:off x="4829175" y="4543425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125</xdr:row>
      <xdr:rowOff>0</xdr:rowOff>
    </xdr:from>
    <xdr:to>
      <xdr:col>1</xdr:col>
      <xdr:colOff>4191000</xdr:colOff>
      <xdr:row>131</xdr:row>
      <xdr:rowOff>105195</xdr:rowOff>
    </xdr:to>
    <xdr:sp macro="" textlink="">
      <xdr:nvSpPr>
        <xdr:cNvPr id="2604" name="Text Box 155"/>
        <xdr:cNvSpPr txBox="1">
          <a:spLocks noChangeArrowheads="1"/>
        </xdr:cNvSpPr>
      </xdr:nvSpPr>
      <xdr:spPr bwMode="auto">
        <a:xfrm>
          <a:off x="4629150" y="8248650"/>
          <a:ext cx="0" cy="969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125</xdr:row>
      <xdr:rowOff>0</xdr:rowOff>
    </xdr:from>
    <xdr:to>
      <xdr:col>2</xdr:col>
      <xdr:colOff>85725</xdr:colOff>
      <xdr:row>132</xdr:row>
      <xdr:rowOff>71858</xdr:rowOff>
    </xdr:to>
    <xdr:sp macro="" textlink="">
      <xdr:nvSpPr>
        <xdr:cNvPr id="2605" name="Text Box 156"/>
        <xdr:cNvSpPr txBox="1">
          <a:spLocks noChangeArrowheads="1"/>
        </xdr:cNvSpPr>
      </xdr:nvSpPr>
      <xdr:spPr bwMode="auto">
        <a:xfrm>
          <a:off x="4838700" y="7972425"/>
          <a:ext cx="76200" cy="783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06" name="Text Box 15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07" name="Text Box 15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08" name="Text Box 15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09" name="Text Box 16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10" name="Text Box 16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11" name="Text Box 16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12" name="Text Box 16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13" name="Text Box 16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14" name="Text Box 16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15" name="Text Box 16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16" name="Text Box 16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17" name="Text Box 16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18" name="Text Box 16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19" name="Text Box 17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20" name="Text Box 17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21" name="Text Box 17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22" name="Text Box 17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23" name="Text Box 17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24" name="Text Box 17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25" name="Text Box 17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26" name="Text Box 17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27" name="Text Box 17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28" name="Text Box 17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29" name="Text Box 18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30" name="Text Box 18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31" name="Text Box 18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32" name="Text Box 18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33" name="Text Box 18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34" name="Text Box 18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35" name="Text Box 18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36" name="Text Box 18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37" name="Text Box 18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38" name="Text Box 18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39" name="Text Box 19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40" name="Text Box 19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41" name="Text Box 19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42" name="Text Box 19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43" name="Text Box 19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44" name="Text Box 19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45" name="Text Box 19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46" name="Text Box 19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47" name="Text Box 19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48" name="Text Box 19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49" name="Text Box 20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50" name="Text Box 20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51" name="Text Box 20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52" name="Text Box 20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53" name="Text Box 20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54" name="Text Box 20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55" name="Text Box 20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56" name="Text Box 20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57" name="Text Box 20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58" name="Text Box 20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59" name="Text Box 21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60" name="Text Box 21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61" name="Text Box 21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62" name="Text Box 23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63" name="Text Box 23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64" name="Text Box 23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65" name="Text Box 23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66" name="Text Box 23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67" name="Text Box 23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68" name="Text Box 24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69" name="Text Box 24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70" name="Text Box 24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71" name="Text Box 24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72" name="Text Box 24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73" name="Text Box 24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74" name="Text Box 24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75" name="Text Box 24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76" name="Text Box 24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77" name="Text Box 24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78" name="Text Box 25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79" name="Text Box 25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80" name="Text Box 25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81" name="Text Box 25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82" name="Text Box 25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83" name="Text Box 29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84" name="Text Box 30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85" name="Text Box 30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86" name="Text Box 30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87" name="Text Box 30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88" name="Text Box 30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89" name="Text Box 30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90" name="Text Box 15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91" name="Text Box 15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92" name="Text Box 15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93" name="Text Box 15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94" name="Text Box 15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95" name="Text Box 16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96" name="Text Box 16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97" name="Text Box 16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98" name="Text Box 16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699" name="Text Box 16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00" name="Text Box 16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01" name="Text Box 16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02" name="Text Box 16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03" name="Text Box 16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04" name="Text Box 16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05" name="Text Box 17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06" name="Text Box 17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07" name="Text Box 17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08" name="Text Box 17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09" name="Text Box 17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10" name="Text Box 17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11" name="Text Box 17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12" name="Text Box 17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13" name="Text Box 17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14" name="Text Box 17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15" name="Text Box 18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16" name="Text Box 18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17" name="Text Box 18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18" name="Text Box 18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19" name="Text Box 18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20" name="Text Box 18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21" name="Text Box 18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22" name="Text Box 18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23" name="Text Box 18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24" name="Text Box 18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25" name="Text Box 19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26" name="Text Box 19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27" name="Text Box 19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28" name="Text Box 19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29" name="Text Box 19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30" name="Text Box 19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31" name="Text Box 19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32" name="Text Box 19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33" name="Text Box 19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34" name="Text Box 19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35" name="Text Box 20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36" name="Text Box 20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37" name="Text Box 20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38" name="Text Box 20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39" name="Text Box 20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40" name="Text Box 20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41" name="Text Box 20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42" name="Text Box 20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43" name="Text Box 20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44" name="Text Box 20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45" name="Text Box 21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46" name="Text Box 21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47" name="Text Box 21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48" name="Text Box 23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49" name="Text Box 23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50" name="Text Box 23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51" name="Text Box 23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52" name="Text Box 23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53" name="Text Box 23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54" name="Text Box 24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55" name="Text Box 24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56" name="Text Box 24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57" name="Text Box 24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58" name="Text Box 24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59" name="Text Box 24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60" name="Text Box 24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61" name="Text Box 24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62" name="Text Box 24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63" name="Text Box 24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64" name="Text Box 25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65" name="Text Box 25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66" name="Text Box 25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67" name="Text Box 25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68" name="Text Box 25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69" name="Text Box 29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70" name="Text Box 30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71" name="Text Box 30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72" name="Text Box 30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73" name="Text Box 30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74" name="Text Box 30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75" name="Text Box 30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76" name="Text Box 30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77" name="Text Box 15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78" name="Text Box 15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79" name="Text Box 15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80" name="Text Box 15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81" name="Text Box 15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82" name="Text Box 16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83" name="Text Box 16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84" name="Text Box 16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85" name="Text Box 16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86" name="Text Box 16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87" name="Text Box 16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88" name="Text Box 16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89" name="Text Box 16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90" name="Text Box 16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91" name="Text Box 16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92" name="Text Box 17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93" name="Text Box 17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94" name="Text Box 17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95" name="Text Box 17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96" name="Text Box 17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97" name="Text Box 17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98" name="Text Box 17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799" name="Text Box 17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00" name="Text Box 17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01" name="Text Box 17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02" name="Text Box 18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03" name="Text Box 18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04" name="Text Box 18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05" name="Text Box 18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06" name="Text Box 18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07" name="Text Box 18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08" name="Text Box 18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09" name="Text Box 18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10" name="Text Box 18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11" name="Text Box 18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12" name="Text Box 19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13" name="Text Box 19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14" name="Text Box 19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15" name="Text Box 19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16" name="Text Box 19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17" name="Text Box 19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18" name="Text Box 19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19" name="Text Box 19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20" name="Text Box 19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21" name="Text Box 19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22" name="Text Box 20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23" name="Text Box 20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24" name="Text Box 20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25" name="Text Box 20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26" name="Text Box 20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27" name="Text Box 20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28" name="Text Box 20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29" name="Text Box 20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30" name="Text Box 20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31" name="Text Box 20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32" name="Text Box 21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33" name="Text Box 21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34" name="Text Box 21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35" name="Text Box 23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36" name="Text Box 23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37" name="Text Box 23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38" name="Text Box 23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39" name="Text Box 23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40" name="Text Box 23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41" name="Text Box 24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42" name="Text Box 24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43" name="Text Box 24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44" name="Text Box 24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45" name="Text Box 24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46" name="Text Box 24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47" name="Text Box 24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48" name="Text Box 24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49" name="Text Box 24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50" name="Text Box 24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51" name="Text Box 25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52" name="Text Box 25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53" name="Text Box 25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54" name="Text Box 25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55" name="Text Box 25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56" name="Text Box 29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57" name="Text Box 30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58" name="Text Box 30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59" name="Text Box 30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60" name="Text Box 30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61" name="Text Box 30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62" name="Text Box 30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63" name="Text Box 15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64" name="Text Box 15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65" name="Text Box 15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66" name="Text Box 15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67" name="Text Box 15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68" name="Text Box 16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69" name="Text Box 16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70" name="Text Box 16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71" name="Text Box 16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72" name="Text Box 16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73" name="Text Box 16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74" name="Text Box 16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75" name="Text Box 16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76" name="Text Box 16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77" name="Text Box 16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78" name="Text Box 17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79" name="Text Box 17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80" name="Text Box 17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81" name="Text Box 17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82" name="Text Box 17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83" name="Text Box 17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84" name="Text Box 17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85" name="Text Box 17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86" name="Text Box 17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87" name="Text Box 17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88" name="Text Box 18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89" name="Text Box 18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90" name="Text Box 18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91" name="Text Box 18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92" name="Text Box 18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93" name="Text Box 18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94" name="Text Box 18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95" name="Text Box 18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96" name="Text Box 18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97" name="Text Box 18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98" name="Text Box 19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899" name="Text Box 19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00" name="Text Box 19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01" name="Text Box 19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02" name="Text Box 19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03" name="Text Box 19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04" name="Text Box 19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05" name="Text Box 19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06" name="Text Box 19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07" name="Text Box 19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08" name="Text Box 20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09" name="Text Box 20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10" name="Text Box 20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11" name="Text Box 20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12" name="Text Box 20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13" name="Text Box 20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14" name="Text Box 20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15" name="Text Box 20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16" name="Text Box 20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17" name="Text Box 20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18" name="Text Box 21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19" name="Text Box 21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20" name="Text Box 21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21" name="Text Box 23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22" name="Text Box 23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23" name="Text Box 23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24" name="Text Box 23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25" name="Text Box 23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26" name="Text Box 23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27" name="Text Box 24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28" name="Text Box 24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29" name="Text Box 24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30" name="Text Box 24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31" name="Text Box 24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32" name="Text Box 24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33" name="Text Box 24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34" name="Text Box 24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35" name="Text Box 24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36" name="Text Box 24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37" name="Text Box 25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38" name="Text Box 25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39" name="Text Box 25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40" name="Text Box 25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41" name="Text Box 25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42" name="Text Box 29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43" name="Text Box 30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44" name="Text Box 30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45" name="Text Box 30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46" name="Text Box 30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47" name="Text Box 30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48" name="Text Box 30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49" name="Text Box 30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50" name="Text Box 15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51" name="Text Box 15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52" name="Text Box 15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53" name="Text Box 15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54" name="Text Box 15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55" name="Text Box 16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56" name="Text Box 16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57" name="Text Box 16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58" name="Text Box 16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59" name="Text Box 16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60" name="Text Box 16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61" name="Text Box 16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62" name="Text Box 16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63" name="Text Box 16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64" name="Text Box 16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65" name="Text Box 17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66" name="Text Box 17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67" name="Text Box 17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68" name="Text Box 17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69" name="Text Box 17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70" name="Text Box 17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71" name="Text Box 17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72" name="Text Box 17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73" name="Text Box 17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74" name="Text Box 17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75" name="Text Box 18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76" name="Text Box 18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77" name="Text Box 18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78" name="Text Box 18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79" name="Text Box 18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80" name="Text Box 18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81" name="Text Box 18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82" name="Text Box 18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83" name="Text Box 18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84" name="Text Box 18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85" name="Text Box 19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86" name="Text Box 19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87" name="Text Box 19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88" name="Text Box 19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89" name="Text Box 19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90" name="Text Box 19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91" name="Text Box 19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92" name="Text Box 19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93" name="Text Box 19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94" name="Text Box 19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95" name="Text Box 20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96" name="Text Box 20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97" name="Text Box 20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98" name="Text Box 20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2999" name="Text Box 20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00" name="Text Box 20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01" name="Text Box 20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02" name="Text Box 20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03" name="Text Box 20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04" name="Text Box 20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05" name="Text Box 21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06" name="Text Box 21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07" name="Text Box 21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08" name="Text Box 23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09" name="Text Box 23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10" name="Text Box 23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11" name="Text Box 23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12" name="Text Box 23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13" name="Text Box 23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14" name="Text Box 24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15" name="Text Box 24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16" name="Text Box 24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17" name="Text Box 24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18" name="Text Box 24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19" name="Text Box 24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20" name="Text Box 24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21" name="Text Box 24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22" name="Text Box 24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23" name="Text Box 24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24" name="Text Box 25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25" name="Text Box 25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26" name="Text Box 25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27" name="Text Box 25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28" name="Text Box 25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29" name="Text Box 29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30" name="Text Box 30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31" name="Text Box 30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32" name="Text Box 30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33" name="Text Box 30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34" name="Text Box 30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35" name="Text Box 30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36" name="Text Box 30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37" name="Text Box 15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38" name="Text Box 15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39" name="Text Box 15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40" name="Text Box 15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41" name="Text Box 15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42" name="Text Box 16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43" name="Text Box 16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44" name="Text Box 16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45" name="Text Box 16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46" name="Text Box 16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47" name="Text Box 16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48" name="Text Box 16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49" name="Text Box 16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50" name="Text Box 16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51" name="Text Box 16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52" name="Text Box 17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53" name="Text Box 17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54" name="Text Box 17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55" name="Text Box 17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56" name="Text Box 17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57" name="Text Box 17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58" name="Text Box 17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59" name="Text Box 17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60" name="Text Box 17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61" name="Text Box 17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62" name="Text Box 18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63" name="Text Box 18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64" name="Text Box 18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65" name="Text Box 18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66" name="Text Box 18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67" name="Text Box 18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68" name="Text Box 18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69" name="Text Box 18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70" name="Text Box 18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71" name="Text Box 18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72" name="Text Box 19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73" name="Text Box 19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74" name="Text Box 19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75" name="Text Box 19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76" name="Text Box 19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77" name="Text Box 19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78" name="Text Box 19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79" name="Text Box 19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80" name="Text Box 19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81" name="Text Box 19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82" name="Text Box 20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83" name="Text Box 20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84" name="Text Box 20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85" name="Text Box 20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86" name="Text Box 20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87" name="Text Box 20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88" name="Text Box 20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89" name="Text Box 20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90" name="Text Box 20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91" name="Text Box 20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92" name="Text Box 21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93" name="Text Box 21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94" name="Text Box 21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95" name="Text Box 23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96" name="Text Box 23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97" name="Text Box 23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98" name="Text Box 23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099" name="Text Box 23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00" name="Text Box 23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01" name="Text Box 24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02" name="Text Box 24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03" name="Text Box 24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04" name="Text Box 24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05" name="Text Box 24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06" name="Text Box 24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07" name="Text Box 24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08" name="Text Box 247"/>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09" name="Text Box 248"/>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10" name="Text Box 24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11" name="Text Box 25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12" name="Text Box 25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13" name="Text Box 25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14" name="Text Box 25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15" name="Text Box 25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16" name="Text Box 299"/>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17" name="Text Box 300"/>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18" name="Text Box 301"/>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19" name="Text Box 302"/>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20" name="Text Box 303"/>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21" name="Text Box 304"/>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22" name="Text Box 305"/>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128</xdr:row>
      <xdr:rowOff>135688</xdr:rowOff>
    </xdr:to>
    <xdr:sp macro="" textlink="">
      <xdr:nvSpPr>
        <xdr:cNvPr id="3123" name="Text Box 306"/>
        <xdr:cNvSpPr txBox="1">
          <a:spLocks noChangeArrowheads="1"/>
        </xdr:cNvSpPr>
      </xdr:nvSpPr>
      <xdr:spPr bwMode="auto">
        <a:xfrm>
          <a:off x="4829175" y="7848600"/>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125</xdr:row>
      <xdr:rowOff>0</xdr:rowOff>
    </xdr:from>
    <xdr:to>
      <xdr:col>2</xdr:col>
      <xdr:colOff>85725</xdr:colOff>
      <xdr:row>131</xdr:row>
      <xdr:rowOff>179014</xdr:rowOff>
    </xdr:to>
    <xdr:sp macro="" textlink="">
      <xdr:nvSpPr>
        <xdr:cNvPr id="3124" name="Text Box 156"/>
        <xdr:cNvSpPr txBox="1">
          <a:spLocks noChangeArrowheads="1"/>
        </xdr:cNvSpPr>
      </xdr:nvSpPr>
      <xdr:spPr bwMode="auto">
        <a:xfrm>
          <a:off x="4838700" y="8172450"/>
          <a:ext cx="76200" cy="785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25" name="Text Box 15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26" name="Text Box 15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27" name="Text Box 15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28" name="Text Box 16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29" name="Text Box 16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30" name="Text Box 16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31" name="Text Box 16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32" name="Text Box 16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33" name="Text Box 16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34" name="Text Box 16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35" name="Text Box 16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36" name="Text Box 16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37" name="Text Box 16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38" name="Text Box 17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39" name="Text Box 17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40" name="Text Box 17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41" name="Text Box 17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42" name="Text Box 17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43" name="Text Box 17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44" name="Text Box 17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45" name="Text Box 17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46" name="Text Box 17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47" name="Text Box 17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48" name="Text Box 18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49" name="Text Box 18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50" name="Text Box 18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51" name="Text Box 18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52" name="Text Box 18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53" name="Text Box 18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54" name="Text Box 18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55" name="Text Box 18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56" name="Text Box 18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57" name="Text Box 18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58" name="Text Box 19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59" name="Text Box 19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60" name="Text Box 19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61" name="Text Box 19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62" name="Text Box 19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63" name="Text Box 19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64" name="Text Box 19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65" name="Text Box 19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66" name="Text Box 19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67" name="Text Box 19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68" name="Text Box 20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69" name="Text Box 20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70" name="Text Box 20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71" name="Text Box 20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72" name="Text Box 20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73" name="Text Box 20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74" name="Text Box 20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75" name="Text Box 20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76" name="Text Box 20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77" name="Text Box 20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78" name="Text Box 21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79" name="Text Box 21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80" name="Text Box 21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81" name="Text Box 23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82" name="Text Box 23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83" name="Text Box 23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84" name="Text Box 23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85" name="Text Box 23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86" name="Text Box 23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87" name="Text Box 24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88" name="Text Box 24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89" name="Text Box 24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90" name="Text Box 24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91" name="Text Box 24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92" name="Text Box 24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93" name="Text Box 24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94" name="Text Box 24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95" name="Text Box 24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96" name="Text Box 24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97" name="Text Box 25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98" name="Text Box 25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199" name="Text Box 25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00" name="Text Box 25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01" name="Text Box 25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02" name="Text Box 29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03" name="Text Box 30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04" name="Text Box 30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05" name="Text Box 30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06" name="Text Box 30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07" name="Text Box 30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08" name="Text Box 30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09" name="Text Box 15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10" name="Text Box 15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11" name="Text Box 15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12" name="Text Box 15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13" name="Text Box 15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14" name="Text Box 16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15" name="Text Box 16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16" name="Text Box 16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17" name="Text Box 16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18" name="Text Box 16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19" name="Text Box 16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20" name="Text Box 16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21" name="Text Box 16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22" name="Text Box 16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23" name="Text Box 16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24" name="Text Box 17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25" name="Text Box 17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26" name="Text Box 17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27" name="Text Box 17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28" name="Text Box 17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29" name="Text Box 17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30" name="Text Box 17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31" name="Text Box 17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32" name="Text Box 17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33" name="Text Box 17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34" name="Text Box 18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35" name="Text Box 18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36" name="Text Box 18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37" name="Text Box 18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38" name="Text Box 18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39" name="Text Box 18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40" name="Text Box 18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41" name="Text Box 18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42" name="Text Box 18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43" name="Text Box 18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44" name="Text Box 19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45" name="Text Box 19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46" name="Text Box 19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47" name="Text Box 19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48" name="Text Box 19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49" name="Text Box 19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50" name="Text Box 19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51" name="Text Box 19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52" name="Text Box 19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53" name="Text Box 19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54" name="Text Box 20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55" name="Text Box 20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56" name="Text Box 20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57" name="Text Box 20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58" name="Text Box 20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59" name="Text Box 20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60" name="Text Box 20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61" name="Text Box 20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62" name="Text Box 20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63" name="Text Box 20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64" name="Text Box 21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65" name="Text Box 21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66" name="Text Box 21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67" name="Text Box 23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68" name="Text Box 23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69" name="Text Box 23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70" name="Text Box 23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71" name="Text Box 23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72" name="Text Box 23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73" name="Text Box 24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74" name="Text Box 24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75" name="Text Box 24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76" name="Text Box 24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77" name="Text Box 24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78" name="Text Box 24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79" name="Text Box 24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80" name="Text Box 24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81" name="Text Box 24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82" name="Text Box 24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83" name="Text Box 25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84" name="Text Box 25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85" name="Text Box 25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86" name="Text Box 25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87" name="Text Box 25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88" name="Text Box 29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89" name="Text Box 30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90" name="Text Box 30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91" name="Text Box 30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92" name="Text Box 30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93" name="Text Box 30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94" name="Text Box 30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95" name="Text Box 30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96" name="Text Box 15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97" name="Text Box 15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98" name="Text Box 15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299" name="Text Box 15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00" name="Text Box 15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01" name="Text Box 16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02" name="Text Box 16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03" name="Text Box 16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04" name="Text Box 16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05" name="Text Box 16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06" name="Text Box 16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07" name="Text Box 16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08" name="Text Box 16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09" name="Text Box 16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10" name="Text Box 16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11" name="Text Box 17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12" name="Text Box 17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13" name="Text Box 17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14" name="Text Box 17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15" name="Text Box 17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16" name="Text Box 17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17" name="Text Box 17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18" name="Text Box 17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19" name="Text Box 17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20" name="Text Box 17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21" name="Text Box 18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22" name="Text Box 18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23" name="Text Box 18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24" name="Text Box 18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25" name="Text Box 18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26" name="Text Box 18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27" name="Text Box 18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28" name="Text Box 18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29" name="Text Box 18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30" name="Text Box 18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31" name="Text Box 19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32" name="Text Box 19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33" name="Text Box 19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34" name="Text Box 19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35" name="Text Box 19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36" name="Text Box 19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37" name="Text Box 19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38" name="Text Box 19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39" name="Text Box 19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40" name="Text Box 19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41" name="Text Box 20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42" name="Text Box 20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43" name="Text Box 20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44" name="Text Box 20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45" name="Text Box 20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46" name="Text Box 20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47" name="Text Box 20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48" name="Text Box 20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49" name="Text Box 20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50" name="Text Box 20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51" name="Text Box 21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52" name="Text Box 21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53" name="Text Box 21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54" name="Text Box 23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55" name="Text Box 23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56" name="Text Box 23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57" name="Text Box 23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58" name="Text Box 23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59" name="Text Box 23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60" name="Text Box 24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61" name="Text Box 24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62" name="Text Box 24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63" name="Text Box 24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64" name="Text Box 24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65" name="Text Box 24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66" name="Text Box 24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67" name="Text Box 24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68" name="Text Box 24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69" name="Text Box 24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70" name="Text Box 25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71" name="Text Box 25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72" name="Text Box 25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73" name="Text Box 25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74" name="Text Box 25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75" name="Text Box 29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76" name="Text Box 30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77" name="Text Box 30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78" name="Text Box 30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79" name="Text Box 30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80" name="Text Box 30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81" name="Text Box 30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82" name="Text Box 15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83" name="Text Box 15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84" name="Text Box 15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85" name="Text Box 15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86" name="Text Box 15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87" name="Text Box 16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88" name="Text Box 16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89" name="Text Box 16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90" name="Text Box 16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91" name="Text Box 16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92" name="Text Box 16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93" name="Text Box 16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94" name="Text Box 16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95" name="Text Box 16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96" name="Text Box 16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97" name="Text Box 17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98" name="Text Box 17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399" name="Text Box 17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00" name="Text Box 17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01" name="Text Box 17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02" name="Text Box 17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03" name="Text Box 17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04" name="Text Box 17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05" name="Text Box 17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06" name="Text Box 17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07" name="Text Box 18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08" name="Text Box 18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09" name="Text Box 18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10" name="Text Box 18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11" name="Text Box 18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12" name="Text Box 18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13" name="Text Box 18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14" name="Text Box 18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15" name="Text Box 18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16" name="Text Box 18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17" name="Text Box 19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18" name="Text Box 19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19" name="Text Box 19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20" name="Text Box 19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21" name="Text Box 19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22" name="Text Box 19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23" name="Text Box 19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24" name="Text Box 19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25" name="Text Box 19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26" name="Text Box 19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27" name="Text Box 20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28" name="Text Box 20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29" name="Text Box 20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30" name="Text Box 20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31" name="Text Box 20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32" name="Text Box 20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33" name="Text Box 20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34" name="Text Box 20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35" name="Text Box 20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36" name="Text Box 20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37" name="Text Box 21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38" name="Text Box 21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39" name="Text Box 21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40" name="Text Box 23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41" name="Text Box 23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42" name="Text Box 23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43" name="Text Box 23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44" name="Text Box 23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45" name="Text Box 23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46" name="Text Box 24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47" name="Text Box 24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48" name="Text Box 24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49" name="Text Box 24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50" name="Text Box 24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51" name="Text Box 24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52" name="Text Box 24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53" name="Text Box 24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54" name="Text Box 24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55" name="Text Box 24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56" name="Text Box 25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57" name="Text Box 25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58" name="Text Box 25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59" name="Text Box 25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60" name="Text Box 25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61" name="Text Box 29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62" name="Text Box 30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63" name="Text Box 30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64" name="Text Box 30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65" name="Text Box 30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66" name="Text Box 30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67" name="Text Box 30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68" name="Text Box 30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69" name="Text Box 15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70" name="Text Box 15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71" name="Text Box 15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72" name="Text Box 15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73" name="Text Box 15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74" name="Text Box 16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75" name="Text Box 16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76" name="Text Box 16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77" name="Text Box 16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78" name="Text Box 16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79" name="Text Box 16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80" name="Text Box 16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81" name="Text Box 16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82" name="Text Box 16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83" name="Text Box 16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84" name="Text Box 17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85" name="Text Box 17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86" name="Text Box 17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87" name="Text Box 17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88" name="Text Box 17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89" name="Text Box 17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90" name="Text Box 17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91" name="Text Box 17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92" name="Text Box 17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93" name="Text Box 17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94" name="Text Box 18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95" name="Text Box 18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96" name="Text Box 18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97" name="Text Box 18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98" name="Text Box 18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499" name="Text Box 18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00" name="Text Box 18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01" name="Text Box 18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02" name="Text Box 18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03" name="Text Box 18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04" name="Text Box 19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05" name="Text Box 19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06" name="Text Box 19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07" name="Text Box 19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08" name="Text Box 19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09" name="Text Box 19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10" name="Text Box 19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11" name="Text Box 19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12" name="Text Box 19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13" name="Text Box 19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14" name="Text Box 20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15" name="Text Box 20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16" name="Text Box 20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17" name="Text Box 20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18" name="Text Box 20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19" name="Text Box 20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20" name="Text Box 20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21" name="Text Box 20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22" name="Text Box 20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23" name="Text Box 20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24" name="Text Box 21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25" name="Text Box 21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26" name="Text Box 21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27" name="Text Box 23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28" name="Text Box 23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29" name="Text Box 23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30" name="Text Box 23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31" name="Text Box 23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32" name="Text Box 23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33" name="Text Box 24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34" name="Text Box 24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35" name="Text Box 24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36" name="Text Box 24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37" name="Text Box 24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38" name="Text Box 24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39" name="Text Box 24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40" name="Text Box 24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41" name="Text Box 24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42" name="Text Box 24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43" name="Text Box 25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44" name="Text Box 25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45" name="Text Box 25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46" name="Text Box 25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47" name="Text Box 25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48" name="Text Box 29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49" name="Text Box 30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50" name="Text Box 30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51" name="Text Box 30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52" name="Text Box 30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53" name="Text Box 30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54" name="Text Box 30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55" name="Text Box 30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56" name="Text Box 15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57" name="Text Box 15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58" name="Text Box 15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59" name="Text Box 15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60" name="Text Box 15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61" name="Text Box 16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62" name="Text Box 16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63" name="Text Box 16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64" name="Text Box 16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65" name="Text Box 16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66" name="Text Box 16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67" name="Text Box 16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68" name="Text Box 16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69" name="Text Box 16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70" name="Text Box 16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71" name="Text Box 17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72" name="Text Box 17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73" name="Text Box 17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74" name="Text Box 17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75" name="Text Box 17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76" name="Text Box 17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77" name="Text Box 17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78" name="Text Box 17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79" name="Text Box 17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80" name="Text Box 17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81" name="Text Box 18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82" name="Text Box 18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83" name="Text Box 18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84" name="Text Box 18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85" name="Text Box 18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86" name="Text Box 18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87" name="Text Box 18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88" name="Text Box 18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89" name="Text Box 18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90" name="Text Box 18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91" name="Text Box 19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92" name="Text Box 19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93" name="Text Box 19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94" name="Text Box 19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95" name="Text Box 19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96" name="Text Box 19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97" name="Text Box 19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98" name="Text Box 19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599" name="Text Box 19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00" name="Text Box 19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01" name="Text Box 20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02" name="Text Box 20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03" name="Text Box 20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04" name="Text Box 20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05" name="Text Box 20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06" name="Text Box 20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07" name="Text Box 20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08" name="Text Box 20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09" name="Text Box 20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10" name="Text Box 20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11" name="Text Box 21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12" name="Text Box 21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13" name="Text Box 21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14" name="Text Box 23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15" name="Text Box 23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16" name="Text Box 23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17" name="Text Box 23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18" name="Text Box 23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19" name="Text Box 23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20" name="Text Box 24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21" name="Text Box 24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22" name="Text Box 24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23" name="Text Box 24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24" name="Text Box 24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25" name="Text Box 24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26" name="Text Box 24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27" name="Text Box 247"/>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28" name="Text Box 248"/>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29" name="Text Box 24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30" name="Text Box 25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31" name="Text Box 25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32" name="Text Box 25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33" name="Text Box 25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34" name="Text Box 25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35" name="Text Box 299"/>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36" name="Text Box 300"/>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37" name="Text Box 301"/>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38" name="Text Box 302"/>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39" name="Text Box 303"/>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40" name="Text Box 304"/>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41" name="Text Box 305"/>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131</xdr:row>
      <xdr:rowOff>96370</xdr:rowOff>
    </xdr:to>
    <xdr:sp macro="" textlink="">
      <xdr:nvSpPr>
        <xdr:cNvPr id="3642" name="Text Box 306"/>
        <xdr:cNvSpPr txBox="1">
          <a:spLocks noChangeArrowheads="1"/>
        </xdr:cNvSpPr>
      </xdr:nvSpPr>
      <xdr:spPr bwMode="auto">
        <a:xfrm>
          <a:off x="4829175" y="8048625"/>
          <a:ext cx="76200"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125</xdr:row>
      <xdr:rowOff>0</xdr:rowOff>
    </xdr:from>
    <xdr:to>
      <xdr:col>2</xdr:col>
      <xdr:colOff>85725</xdr:colOff>
      <xdr:row>129</xdr:row>
      <xdr:rowOff>178752</xdr:rowOff>
    </xdr:to>
    <xdr:sp macro="" textlink="">
      <xdr:nvSpPr>
        <xdr:cNvPr id="3643" name="Text Box 156"/>
        <xdr:cNvSpPr txBox="1">
          <a:spLocks noChangeArrowheads="1"/>
        </xdr:cNvSpPr>
      </xdr:nvSpPr>
      <xdr:spPr bwMode="auto">
        <a:xfrm>
          <a:off x="4838700" y="8248650"/>
          <a:ext cx="76200" cy="46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44" name="Text Box 15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45" name="Text Box 15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46" name="Text Box 15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47" name="Text Box 16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48" name="Text Box 16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49" name="Text Box 16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50" name="Text Box 16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51" name="Text Box 16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52" name="Text Box 16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53" name="Text Box 16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54" name="Text Box 16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55" name="Text Box 16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56" name="Text Box 16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57" name="Text Box 17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58" name="Text Box 17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59" name="Text Box 17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60" name="Text Box 17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61" name="Text Box 17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62" name="Text Box 17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63" name="Text Box 17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64" name="Text Box 17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65" name="Text Box 17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66" name="Text Box 17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67" name="Text Box 18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68" name="Text Box 18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69" name="Text Box 18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70" name="Text Box 18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71" name="Text Box 18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72" name="Text Box 18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73" name="Text Box 18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74" name="Text Box 18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75" name="Text Box 18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76" name="Text Box 18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77" name="Text Box 19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78" name="Text Box 19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79" name="Text Box 19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80" name="Text Box 19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81" name="Text Box 19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82" name="Text Box 19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83" name="Text Box 19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84" name="Text Box 19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85" name="Text Box 19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86" name="Text Box 19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87" name="Text Box 20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88" name="Text Box 20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89" name="Text Box 20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90" name="Text Box 20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91" name="Text Box 20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92" name="Text Box 20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93" name="Text Box 20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94" name="Text Box 20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95" name="Text Box 20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96" name="Text Box 20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97" name="Text Box 21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98" name="Text Box 21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699" name="Text Box 21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00" name="Text Box 23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01" name="Text Box 23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02" name="Text Box 23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03" name="Text Box 23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04" name="Text Box 23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05" name="Text Box 23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06" name="Text Box 24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07" name="Text Box 24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08" name="Text Box 24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09" name="Text Box 24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10" name="Text Box 24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11" name="Text Box 24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12" name="Text Box 24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13" name="Text Box 24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14" name="Text Box 24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15" name="Text Box 24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16" name="Text Box 25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17" name="Text Box 25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18" name="Text Box 25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19" name="Text Box 25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20" name="Text Box 25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21" name="Text Box 29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22" name="Text Box 30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23" name="Text Box 30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24" name="Text Box 30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25" name="Text Box 30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26" name="Text Box 30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27" name="Text Box 30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28" name="Text Box 15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29" name="Text Box 15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30" name="Text Box 15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31" name="Text Box 15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32" name="Text Box 15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33" name="Text Box 16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34" name="Text Box 16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35" name="Text Box 16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36" name="Text Box 16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37" name="Text Box 16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38" name="Text Box 16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39" name="Text Box 16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40" name="Text Box 16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41" name="Text Box 16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42" name="Text Box 16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43" name="Text Box 17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44" name="Text Box 17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45" name="Text Box 17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46" name="Text Box 17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47" name="Text Box 17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48" name="Text Box 17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49" name="Text Box 17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50" name="Text Box 17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51" name="Text Box 17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52" name="Text Box 17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53" name="Text Box 18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54" name="Text Box 18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55" name="Text Box 18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56" name="Text Box 18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57" name="Text Box 18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58" name="Text Box 18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59" name="Text Box 18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60" name="Text Box 18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61" name="Text Box 18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62" name="Text Box 18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63" name="Text Box 19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64" name="Text Box 19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65" name="Text Box 19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66" name="Text Box 19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67" name="Text Box 19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68" name="Text Box 19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69" name="Text Box 19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70" name="Text Box 19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71" name="Text Box 19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72" name="Text Box 19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73" name="Text Box 20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74" name="Text Box 20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75" name="Text Box 20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76" name="Text Box 20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77" name="Text Box 20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78" name="Text Box 20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79" name="Text Box 20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80" name="Text Box 20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81" name="Text Box 20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82" name="Text Box 20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83" name="Text Box 21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84" name="Text Box 21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85" name="Text Box 21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86" name="Text Box 23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87" name="Text Box 23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88" name="Text Box 23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89" name="Text Box 23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90" name="Text Box 23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91" name="Text Box 23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92" name="Text Box 24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93" name="Text Box 24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94" name="Text Box 24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95" name="Text Box 24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96" name="Text Box 24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97" name="Text Box 24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98" name="Text Box 24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799" name="Text Box 24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00" name="Text Box 24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01" name="Text Box 24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02" name="Text Box 25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03" name="Text Box 25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04" name="Text Box 25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05" name="Text Box 25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06" name="Text Box 25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07" name="Text Box 29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08" name="Text Box 30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09" name="Text Box 30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10" name="Text Box 30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11" name="Text Box 30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12" name="Text Box 30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13" name="Text Box 30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14" name="Text Box 30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15" name="Text Box 15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16" name="Text Box 15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17" name="Text Box 15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18" name="Text Box 15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19" name="Text Box 15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20" name="Text Box 16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21" name="Text Box 16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22" name="Text Box 16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23" name="Text Box 16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24" name="Text Box 16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25" name="Text Box 16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26" name="Text Box 16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27" name="Text Box 16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28" name="Text Box 16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29" name="Text Box 16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30" name="Text Box 17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31" name="Text Box 17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32" name="Text Box 17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33" name="Text Box 17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34" name="Text Box 17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35" name="Text Box 17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36" name="Text Box 17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37" name="Text Box 17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38" name="Text Box 17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39" name="Text Box 17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40" name="Text Box 18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41" name="Text Box 18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42" name="Text Box 18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43" name="Text Box 18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44" name="Text Box 18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45" name="Text Box 18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46" name="Text Box 18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47" name="Text Box 18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48" name="Text Box 18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49" name="Text Box 18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50" name="Text Box 19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51" name="Text Box 19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52" name="Text Box 19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53" name="Text Box 19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54" name="Text Box 19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55" name="Text Box 19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56" name="Text Box 19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57" name="Text Box 19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58" name="Text Box 19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59" name="Text Box 19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60" name="Text Box 20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61" name="Text Box 20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62" name="Text Box 20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63" name="Text Box 20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64" name="Text Box 20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65" name="Text Box 20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66" name="Text Box 20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67" name="Text Box 20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68" name="Text Box 20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69" name="Text Box 20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70" name="Text Box 21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71" name="Text Box 21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72" name="Text Box 21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73" name="Text Box 23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74" name="Text Box 23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75" name="Text Box 23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76" name="Text Box 23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77" name="Text Box 23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78" name="Text Box 23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79" name="Text Box 24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80" name="Text Box 24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81" name="Text Box 24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82" name="Text Box 24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83" name="Text Box 24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84" name="Text Box 24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85" name="Text Box 24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86" name="Text Box 24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87" name="Text Box 24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88" name="Text Box 24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89" name="Text Box 25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90" name="Text Box 25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91" name="Text Box 25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92" name="Text Box 25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93" name="Text Box 25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94" name="Text Box 29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95" name="Text Box 30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96" name="Text Box 30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97" name="Text Box 30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98" name="Text Box 30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899" name="Text Box 30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00" name="Text Box 30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01" name="Text Box 15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02" name="Text Box 15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03" name="Text Box 15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04" name="Text Box 15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05" name="Text Box 15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06" name="Text Box 16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07" name="Text Box 16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08" name="Text Box 16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09" name="Text Box 16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10" name="Text Box 16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11" name="Text Box 16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12" name="Text Box 16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13" name="Text Box 16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14" name="Text Box 16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15" name="Text Box 16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16" name="Text Box 17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17" name="Text Box 17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18" name="Text Box 17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19" name="Text Box 17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20" name="Text Box 17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21" name="Text Box 17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22" name="Text Box 17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23" name="Text Box 17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24" name="Text Box 17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25" name="Text Box 17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26" name="Text Box 18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27" name="Text Box 18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28" name="Text Box 18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29" name="Text Box 18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30" name="Text Box 18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31" name="Text Box 18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32" name="Text Box 18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33" name="Text Box 18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34" name="Text Box 18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35" name="Text Box 18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36" name="Text Box 19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37" name="Text Box 19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38" name="Text Box 19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39" name="Text Box 19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40" name="Text Box 19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41" name="Text Box 19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42" name="Text Box 19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43" name="Text Box 19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44" name="Text Box 19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45" name="Text Box 19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46" name="Text Box 20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47" name="Text Box 20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48" name="Text Box 20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49" name="Text Box 20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50" name="Text Box 20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51" name="Text Box 20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52" name="Text Box 20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53" name="Text Box 20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54" name="Text Box 20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55" name="Text Box 20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56" name="Text Box 21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57" name="Text Box 21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58" name="Text Box 21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59" name="Text Box 23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60" name="Text Box 23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61" name="Text Box 23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62" name="Text Box 23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63" name="Text Box 23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64" name="Text Box 23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65" name="Text Box 24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66" name="Text Box 24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67" name="Text Box 24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68" name="Text Box 24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69" name="Text Box 24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70" name="Text Box 24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71" name="Text Box 24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72" name="Text Box 24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73" name="Text Box 24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74" name="Text Box 24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75" name="Text Box 25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76" name="Text Box 25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77" name="Text Box 25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78" name="Text Box 25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79" name="Text Box 25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80" name="Text Box 29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81" name="Text Box 30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82" name="Text Box 30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83" name="Text Box 30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84" name="Text Box 30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85" name="Text Box 30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86" name="Text Box 30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87" name="Text Box 30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88" name="Text Box 15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89" name="Text Box 15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90" name="Text Box 15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91" name="Text Box 15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92" name="Text Box 15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93" name="Text Box 16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94" name="Text Box 16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95" name="Text Box 16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96" name="Text Box 16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97" name="Text Box 16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98" name="Text Box 16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3999" name="Text Box 16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00" name="Text Box 16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01" name="Text Box 16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02" name="Text Box 16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03" name="Text Box 17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04" name="Text Box 17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05" name="Text Box 17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06" name="Text Box 17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07" name="Text Box 17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08" name="Text Box 17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09" name="Text Box 17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10" name="Text Box 17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11" name="Text Box 17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12" name="Text Box 17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13" name="Text Box 18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14" name="Text Box 18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15" name="Text Box 18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16" name="Text Box 18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17" name="Text Box 18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18" name="Text Box 18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19" name="Text Box 18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20" name="Text Box 18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21" name="Text Box 18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22" name="Text Box 18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23" name="Text Box 19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24" name="Text Box 19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25" name="Text Box 19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26" name="Text Box 19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27" name="Text Box 19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28" name="Text Box 19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29" name="Text Box 19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30" name="Text Box 19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31" name="Text Box 19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32" name="Text Box 19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33" name="Text Box 20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34" name="Text Box 20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35" name="Text Box 20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36" name="Text Box 20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37" name="Text Box 20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38" name="Text Box 20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39" name="Text Box 20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40" name="Text Box 20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41" name="Text Box 20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42" name="Text Box 20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43" name="Text Box 21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44" name="Text Box 21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45" name="Text Box 21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46" name="Text Box 23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47" name="Text Box 23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48" name="Text Box 23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49" name="Text Box 23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50" name="Text Box 23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51" name="Text Box 23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52" name="Text Box 24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53" name="Text Box 24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54" name="Text Box 24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55" name="Text Box 24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56" name="Text Box 24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57" name="Text Box 24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58" name="Text Box 24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59" name="Text Box 24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60" name="Text Box 24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61" name="Text Box 24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62" name="Text Box 25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63" name="Text Box 25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64" name="Text Box 25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65" name="Text Box 25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66" name="Text Box 25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67" name="Text Box 29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68" name="Text Box 30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69" name="Text Box 30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70" name="Text Box 30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71" name="Text Box 30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72" name="Text Box 30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73" name="Text Box 30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74" name="Text Box 30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75" name="Text Box 15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76" name="Text Box 15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77" name="Text Box 15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78" name="Text Box 15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79" name="Text Box 15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80" name="Text Box 16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81" name="Text Box 16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82" name="Text Box 16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83" name="Text Box 16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84" name="Text Box 16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85" name="Text Box 16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86" name="Text Box 16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87" name="Text Box 16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88" name="Text Box 16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89" name="Text Box 16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90" name="Text Box 17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91" name="Text Box 17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92" name="Text Box 17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93" name="Text Box 17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94" name="Text Box 17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95" name="Text Box 17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96" name="Text Box 17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97" name="Text Box 17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98" name="Text Box 17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099" name="Text Box 17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00" name="Text Box 18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01" name="Text Box 18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02" name="Text Box 18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03" name="Text Box 18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04" name="Text Box 18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05" name="Text Box 18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06" name="Text Box 18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07" name="Text Box 18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08" name="Text Box 18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09" name="Text Box 18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10" name="Text Box 19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11" name="Text Box 19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12" name="Text Box 19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13" name="Text Box 19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14" name="Text Box 19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15" name="Text Box 19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16" name="Text Box 19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17" name="Text Box 19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18" name="Text Box 19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19" name="Text Box 19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20" name="Text Box 20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21" name="Text Box 20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22" name="Text Box 20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23" name="Text Box 20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24" name="Text Box 20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25" name="Text Box 20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26" name="Text Box 20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27" name="Text Box 20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28" name="Text Box 20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29" name="Text Box 20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30" name="Text Box 21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31" name="Text Box 21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32" name="Text Box 21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33" name="Text Box 23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34" name="Text Box 23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35" name="Text Box 23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36" name="Text Box 23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37" name="Text Box 23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38" name="Text Box 23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39" name="Text Box 24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40" name="Text Box 24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41" name="Text Box 24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42" name="Text Box 24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43" name="Text Box 24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44" name="Text Box 24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45" name="Text Box 24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46" name="Text Box 247"/>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47" name="Text Box 248"/>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48" name="Text Box 24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49" name="Text Box 25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50" name="Text Box 25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51" name="Text Box 25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52" name="Text Box 25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53" name="Text Box 25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54" name="Text Box 299"/>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55" name="Text Box 300"/>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56" name="Text Box 301"/>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57" name="Text Box 302"/>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58" name="Text Box 303"/>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59" name="Text Box 304"/>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60" name="Text Box 305"/>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130</xdr:row>
      <xdr:rowOff>100871</xdr:rowOff>
    </xdr:to>
    <xdr:sp macro="" textlink="">
      <xdr:nvSpPr>
        <xdr:cNvPr id="4161" name="Text Box 306"/>
        <xdr:cNvSpPr txBox="1">
          <a:spLocks noChangeArrowheads="1"/>
        </xdr:cNvSpPr>
      </xdr:nvSpPr>
      <xdr:spPr bwMode="auto">
        <a:xfrm>
          <a:off x="4829175" y="8248650"/>
          <a:ext cx="76200" cy="58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62" name="Text Box 15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63" name="Text Box 15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64" name="Text Box 15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65" name="Text Box 15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66" name="Text Box 15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67" name="Text Box 16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68" name="Text Box 16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69" name="Text Box 16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70" name="Text Box 16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71" name="Text Box 16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72" name="Text Box 16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73" name="Text Box 16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74" name="Text Box 16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75" name="Text Box 16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76" name="Text Box 16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77" name="Text Box 17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78" name="Text Box 17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79" name="Text Box 17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80" name="Text Box 17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81" name="Text Box 17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82" name="Text Box 17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83" name="Text Box 17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84" name="Text Box 17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85" name="Text Box 17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86" name="Text Box 17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87" name="Text Box 18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88" name="Text Box 18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89" name="Text Box 18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90" name="Text Box 18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91" name="Text Box 18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92" name="Text Box 18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93" name="Text Box 18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94" name="Text Box 18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95" name="Text Box 18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96" name="Text Box 18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97" name="Text Box 19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98" name="Text Box 19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199" name="Text Box 19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00" name="Text Box 19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01" name="Text Box 19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02" name="Text Box 19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03" name="Text Box 19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04" name="Text Box 19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05" name="Text Box 19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06" name="Text Box 1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07" name="Text Box 2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08" name="Text Box 2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09" name="Text Box 2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10" name="Text Box 2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11" name="Text Box 2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12" name="Text Box 2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13" name="Text Box 2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14" name="Text Box 20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15" name="Text Box 20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16" name="Text Box 20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17" name="Text Box 21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18" name="Text Box 21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19" name="Text Box 21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20" name="Text Box 23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21" name="Text Box 23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22" name="Text Box 23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23" name="Text Box 23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24" name="Text Box 23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25" name="Text Box 23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26" name="Text Box 24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27" name="Text Box 24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28" name="Text Box 24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29" name="Text Box 24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30" name="Text Box 24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31" name="Text Box 24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32" name="Text Box 24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33" name="Text Box 24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34" name="Text Box 24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35" name="Text Box 24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36" name="Text Box 25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37" name="Text Box 25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38" name="Text Box 25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39" name="Text Box 25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40" name="Text Box 25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41" name="Text Box 2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42" name="Text Box 3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43" name="Text Box 3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44" name="Text Box 3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45" name="Text Box 3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46" name="Text Box 3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47" name="Text Box 3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48" name="Text Box 3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49" name="Text Box 15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50" name="Text Box 15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51" name="Text Box 15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52" name="Text Box 15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53" name="Text Box 15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54" name="Text Box 16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55" name="Text Box 16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56" name="Text Box 16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57" name="Text Box 16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58" name="Text Box 16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59" name="Text Box 16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60" name="Text Box 16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61" name="Text Box 16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62" name="Text Box 16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63" name="Text Box 16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64" name="Text Box 17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65" name="Text Box 17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66" name="Text Box 17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67" name="Text Box 17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68" name="Text Box 17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69" name="Text Box 17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70" name="Text Box 17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71" name="Text Box 17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72" name="Text Box 17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73" name="Text Box 17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74" name="Text Box 18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75" name="Text Box 18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76" name="Text Box 18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77" name="Text Box 18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78" name="Text Box 18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79" name="Text Box 18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80" name="Text Box 18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81" name="Text Box 18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82" name="Text Box 18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83" name="Text Box 18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84" name="Text Box 19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85" name="Text Box 19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86" name="Text Box 19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87" name="Text Box 19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88" name="Text Box 19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89" name="Text Box 19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90" name="Text Box 19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91" name="Text Box 19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92" name="Text Box 19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93" name="Text Box 1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94" name="Text Box 2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95" name="Text Box 2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96" name="Text Box 2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97" name="Text Box 2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98" name="Text Box 2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299" name="Text Box 2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00" name="Text Box 2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01" name="Text Box 20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02" name="Text Box 20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03" name="Text Box 20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04" name="Text Box 21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05" name="Text Box 21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06" name="Text Box 21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07" name="Text Box 23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08" name="Text Box 23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09" name="Text Box 23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10" name="Text Box 23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11" name="Text Box 23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12" name="Text Box 23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13" name="Text Box 24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14" name="Text Box 24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15" name="Text Box 24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16" name="Text Box 24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17" name="Text Box 24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18" name="Text Box 24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19" name="Text Box 24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20" name="Text Box 24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21" name="Text Box 24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22" name="Text Box 24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23" name="Text Box 25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24" name="Text Box 25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25" name="Text Box 25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26" name="Text Box 25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27" name="Text Box 25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28" name="Text Box 2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29" name="Text Box 3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30" name="Text Box 3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31" name="Text Box 3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32" name="Text Box 3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33" name="Text Box 3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34" name="Text Box 3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35" name="Text Box 3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36" name="Text Box 15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37" name="Text Box 15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38" name="Text Box 15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39" name="Text Box 15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40" name="Text Box 15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41" name="Text Box 16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42" name="Text Box 16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43" name="Text Box 16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44" name="Text Box 16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45" name="Text Box 16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46" name="Text Box 16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47" name="Text Box 16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48" name="Text Box 16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49" name="Text Box 16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50" name="Text Box 16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51" name="Text Box 17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52" name="Text Box 17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53" name="Text Box 17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54" name="Text Box 17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55" name="Text Box 17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56" name="Text Box 17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57" name="Text Box 17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58" name="Text Box 17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59" name="Text Box 17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60" name="Text Box 17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61" name="Text Box 18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62" name="Text Box 18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63" name="Text Box 18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64" name="Text Box 18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65" name="Text Box 18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66" name="Text Box 18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67" name="Text Box 18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68" name="Text Box 18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69" name="Text Box 18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70" name="Text Box 18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71" name="Text Box 19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72" name="Text Box 19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73" name="Text Box 19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74" name="Text Box 19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75" name="Text Box 19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76" name="Text Box 19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77" name="Text Box 19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78" name="Text Box 19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79" name="Text Box 19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80" name="Text Box 1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81" name="Text Box 2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82" name="Text Box 2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83" name="Text Box 2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84" name="Text Box 2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85" name="Text Box 2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86" name="Text Box 2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87" name="Text Box 2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88" name="Text Box 20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89" name="Text Box 20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90" name="Text Box 20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91" name="Text Box 21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92" name="Text Box 21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93" name="Text Box 21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94" name="Text Box 23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95" name="Text Box 23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96" name="Text Box 23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97" name="Text Box 23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98" name="Text Box 23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399" name="Text Box 23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00" name="Text Box 24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01" name="Text Box 24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02" name="Text Box 24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03" name="Text Box 24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04" name="Text Box 24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05" name="Text Box 24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06" name="Text Box 24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07" name="Text Box 24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08" name="Text Box 24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09" name="Text Box 24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10" name="Text Box 25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11" name="Text Box 25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12" name="Text Box 25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13" name="Text Box 25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14" name="Text Box 25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15" name="Text Box 2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16" name="Text Box 3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17" name="Text Box 3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18" name="Text Box 3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19" name="Text Box 3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20" name="Text Box 3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21" name="Text Box 3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22" name="Text Box 3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23" name="Text Box 15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24" name="Text Box 15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25" name="Text Box 15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26" name="Text Box 15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27" name="Text Box 15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28" name="Text Box 16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29" name="Text Box 16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30" name="Text Box 16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31" name="Text Box 16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32" name="Text Box 16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33" name="Text Box 16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34" name="Text Box 16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35" name="Text Box 16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36" name="Text Box 16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37" name="Text Box 16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38" name="Text Box 17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39" name="Text Box 17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40" name="Text Box 17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41" name="Text Box 17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42" name="Text Box 17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43" name="Text Box 17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44" name="Text Box 17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45" name="Text Box 17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46" name="Text Box 17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47" name="Text Box 17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48" name="Text Box 18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49" name="Text Box 18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50" name="Text Box 18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51" name="Text Box 18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52" name="Text Box 18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53" name="Text Box 18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54" name="Text Box 18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55" name="Text Box 18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56" name="Text Box 18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57" name="Text Box 18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58" name="Text Box 19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59" name="Text Box 19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60" name="Text Box 19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61" name="Text Box 19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62" name="Text Box 19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63" name="Text Box 19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64" name="Text Box 19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65" name="Text Box 19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66" name="Text Box 19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67" name="Text Box 1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68" name="Text Box 2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69" name="Text Box 2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70" name="Text Box 2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71" name="Text Box 2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72" name="Text Box 2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73" name="Text Box 2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74" name="Text Box 2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75" name="Text Box 20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76" name="Text Box 20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77" name="Text Box 20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78" name="Text Box 21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79" name="Text Box 21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80" name="Text Box 21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81" name="Text Box 23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82" name="Text Box 23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83" name="Text Box 23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84" name="Text Box 23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85" name="Text Box 23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86" name="Text Box 23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87" name="Text Box 24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88" name="Text Box 24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89" name="Text Box 24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90" name="Text Box 24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91" name="Text Box 24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92" name="Text Box 24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93" name="Text Box 24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94" name="Text Box 24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95" name="Text Box 24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96" name="Text Box 24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97" name="Text Box 25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98" name="Text Box 25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499" name="Text Box 25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00" name="Text Box 25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01" name="Text Box 25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02" name="Text Box 2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03" name="Text Box 3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04" name="Text Box 3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05" name="Text Box 3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06" name="Text Box 3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07" name="Text Box 3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08" name="Text Box 3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09" name="Text Box 3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10" name="Text Box 15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11" name="Text Box 15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12" name="Text Box 15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13" name="Text Box 15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14" name="Text Box 15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15" name="Text Box 16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16" name="Text Box 16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17" name="Text Box 16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18" name="Text Box 16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19" name="Text Box 16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20" name="Text Box 16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21" name="Text Box 16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22" name="Text Box 16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23" name="Text Box 16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24" name="Text Box 16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25" name="Text Box 17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26" name="Text Box 17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27" name="Text Box 17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28" name="Text Box 17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29" name="Text Box 17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30" name="Text Box 17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31" name="Text Box 17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32" name="Text Box 17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33" name="Text Box 17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34" name="Text Box 17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35" name="Text Box 18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36" name="Text Box 18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37" name="Text Box 18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38" name="Text Box 18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39" name="Text Box 18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40" name="Text Box 18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41" name="Text Box 18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42" name="Text Box 18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43" name="Text Box 18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44" name="Text Box 18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45" name="Text Box 19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46" name="Text Box 19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47" name="Text Box 19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48" name="Text Box 19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49" name="Text Box 19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50" name="Text Box 19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51" name="Text Box 19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52" name="Text Box 19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53" name="Text Box 19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54" name="Text Box 1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55" name="Text Box 2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56" name="Text Box 2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57" name="Text Box 2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58" name="Text Box 2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59" name="Text Box 2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60" name="Text Box 2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61" name="Text Box 2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62" name="Text Box 20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63" name="Text Box 20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64" name="Text Box 20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65" name="Text Box 21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66" name="Text Box 21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67" name="Text Box 21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68" name="Text Box 23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69" name="Text Box 23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70" name="Text Box 23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71" name="Text Box 23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72" name="Text Box 23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73" name="Text Box 23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74" name="Text Box 24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75" name="Text Box 24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76" name="Text Box 24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77" name="Text Box 24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78" name="Text Box 24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79" name="Text Box 24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80" name="Text Box 24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81" name="Text Box 24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82" name="Text Box 24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83" name="Text Box 24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84" name="Text Box 25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85" name="Text Box 25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86" name="Text Box 25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87" name="Text Box 25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88" name="Text Box 25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89" name="Text Box 2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90" name="Text Box 3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91" name="Text Box 3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92" name="Text Box 3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93" name="Text Box 3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94" name="Text Box 3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95" name="Text Box 3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96" name="Text Box 3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97" name="Text Box 15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98" name="Text Box 15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599" name="Text Box 15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00" name="Text Box 15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01" name="Text Box 15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02" name="Text Box 16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03" name="Text Box 16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04" name="Text Box 16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05" name="Text Box 16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06" name="Text Box 16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07" name="Text Box 16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08" name="Text Box 16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09" name="Text Box 16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10" name="Text Box 16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11" name="Text Box 16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12" name="Text Box 17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13" name="Text Box 17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14" name="Text Box 17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15" name="Text Box 17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16" name="Text Box 17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17" name="Text Box 17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18" name="Text Box 17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19" name="Text Box 17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20" name="Text Box 17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21" name="Text Box 17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22" name="Text Box 18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23" name="Text Box 18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24" name="Text Box 18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25" name="Text Box 18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26" name="Text Box 18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27" name="Text Box 18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28" name="Text Box 18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29" name="Text Box 18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30" name="Text Box 18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31" name="Text Box 18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32" name="Text Box 19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33" name="Text Box 19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34" name="Text Box 19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35" name="Text Box 19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36" name="Text Box 19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37" name="Text Box 19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38" name="Text Box 19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39" name="Text Box 19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40" name="Text Box 19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41" name="Text Box 1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42" name="Text Box 2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43" name="Text Box 2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44" name="Text Box 2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45" name="Text Box 2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46" name="Text Box 2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47" name="Text Box 2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48" name="Text Box 2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49" name="Text Box 20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50" name="Text Box 20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51" name="Text Box 20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52" name="Text Box 21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53" name="Text Box 21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54" name="Text Box 21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55" name="Text Box 23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56" name="Text Box 23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57" name="Text Box 23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58" name="Text Box 23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59" name="Text Box 23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60" name="Text Box 23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61" name="Text Box 24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62" name="Text Box 24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63" name="Text Box 24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64" name="Text Box 24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65" name="Text Box 24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66" name="Text Box 24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67" name="Text Box 24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68" name="Text Box 24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69" name="Text Box 24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70" name="Text Box 24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71" name="Text Box 25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72" name="Text Box 25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73" name="Text Box 25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74" name="Text Box 25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75" name="Text Box 25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76" name="Text Box 2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77" name="Text Box 3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78" name="Text Box 3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79" name="Text Box 3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80" name="Text Box 3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81" name="Text Box 3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82" name="Text Box 3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83" name="Text Box 3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84" name="Text Box 15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85" name="Text Box 15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86" name="Text Box 15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87" name="Text Box 15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88" name="Text Box 15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89" name="Text Box 16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90" name="Text Box 16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91" name="Text Box 16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92" name="Text Box 16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93" name="Text Box 16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94" name="Text Box 16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95" name="Text Box 16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96" name="Text Box 16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97" name="Text Box 16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98" name="Text Box 16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699" name="Text Box 17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00" name="Text Box 17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01" name="Text Box 17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02" name="Text Box 17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03" name="Text Box 17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04" name="Text Box 17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05" name="Text Box 17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06" name="Text Box 17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07" name="Text Box 17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08" name="Text Box 17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09" name="Text Box 18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10" name="Text Box 18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11" name="Text Box 18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12" name="Text Box 18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13" name="Text Box 18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14" name="Text Box 18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15" name="Text Box 18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16" name="Text Box 18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17" name="Text Box 18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18" name="Text Box 18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19" name="Text Box 19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20" name="Text Box 19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21" name="Text Box 19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22" name="Text Box 19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23" name="Text Box 19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24" name="Text Box 19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25" name="Text Box 19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26" name="Text Box 19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27" name="Text Box 19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28" name="Text Box 1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29" name="Text Box 2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30" name="Text Box 2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31" name="Text Box 2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32" name="Text Box 2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33" name="Text Box 2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34" name="Text Box 2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35" name="Text Box 2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36" name="Text Box 20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37" name="Text Box 20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38" name="Text Box 20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39" name="Text Box 21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40" name="Text Box 21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41" name="Text Box 21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42" name="Text Box 23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43" name="Text Box 23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44" name="Text Box 23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45" name="Text Box 23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46" name="Text Box 23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47" name="Text Box 23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48" name="Text Box 24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49" name="Text Box 24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50" name="Text Box 24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51" name="Text Box 24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52" name="Text Box 24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53" name="Text Box 24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54" name="Text Box 24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55" name="Text Box 24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56" name="Text Box 24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57" name="Text Box 24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58" name="Text Box 25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59" name="Text Box 25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60" name="Text Box 25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61" name="Text Box 25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62" name="Text Box 25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63" name="Text Box 2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64" name="Text Box 3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65" name="Text Box 3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66" name="Text Box 3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67" name="Text Box 3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68" name="Text Box 3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69" name="Text Box 3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70" name="Text Box 3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71" name="Text Box 15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72" name="Text Box 15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73" name="Text Box 15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74" name="Text Box 15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75" name="Text Box 15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76" name="Text Box 16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77" name="Text Box 16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78" name="Text Box 16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79" name="Text Box 16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80" name="Text Box 16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81" name="Text Box 16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82" name="Text Box 16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83" name="Text Box 16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84" name="Text Box 16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85" name="Text Box 16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86" name="Text Box 17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87" name="Text Box 17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88" name="Text Box 17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89" name="Text Box 17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90" name="Text Box 17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91" name="Text Box 17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92" name="Text Box 17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93" name="Text Box 17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94" name="Text Box 17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95" name="Text Box 17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96" name="Text Box 18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97" name="Text Box 18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98" name="Text Box 18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799" name="Text Box 18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00" name="Text Box 18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01" name="Text Box 18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02" name="Text Box 18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03" name="Text Box 18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04" name="Text Box 18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05" name="Text Box 18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06" name="Text Box 19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07" name="Text Box 19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08" name="Text Box 19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09" name="Text Box 19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10" name="Text Box 19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11" name="Text Box 19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12" name="Text Box 19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13" name="Text Box 19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14" name="Text Box 19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15" name="Text Box 1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16" name="Text Box 2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17" name="Text Box 2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18" name="Text Box 2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19" name="Text Box 2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20" name="Text Box 2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21" name="Text Box 2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22" name="Text Box 2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23" name="Text Box 20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24" name="Text Box 20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25" name="Text Box 20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26" name="Text Box 21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27" name="Text Box 21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28" name="Text Box 21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29" name="Text Box 23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30" name="Text Box 23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31" name="Text Box 23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32" name="Text Box 23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33" name="Text Box 23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34" name="Text Box 23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35" name="Text Box 24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36" name="Text Box 24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37" name="Text Box 24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38" name="Text Box 24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39" name="Text Box 24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40" name="Text Box 24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41" name="Text Box 24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42" name="Text Box 247"/>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43" name="Text Box 248"/>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44" name="Text Box 24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45" name="Text Box 25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46" name="Text Box 25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47" name="Text Box 25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48" name="Text Box 25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49" name="Text Box 25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50" name="Text Box 299"/>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51" name="Text Box 300"/>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52" name="Text Box 301"/>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53" name="Text Box 302"/>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54" name="Text Box 303"/>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55" name="Text Box 304"/>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56" name="Text Box 305"/>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126</xdr:row>
      <xdr:rowOff>2737</xdr:rowOff>
    </xdr:to>
    <xdr:sp macro="" textlink="">
      <xdr:nvSpPr>
        <xdr:cNvPr id="4857" name="Text Box 306"/>
        <xdr:cNvSpPr txBox="1">
          <a:spLocks noChangeArrowheads="1"/>
        </xdr:cNvSpPr>
      </xdr:nvSpPr>
      <xdr:spPr bwMode="auto">
        <a:xfrm>
          <a:off x="4829175" y="5502592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58" name="Text Box 15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59" name="Text Box 15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60" name="Text Box 15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61" name="Text Box 15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62" name="Text Box 15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63" name="Text Box 16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64" name="Text Box 16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65" name="Text Box 16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66" name="Text Box 16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67" name="Text Box 16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68" name="Text Box 16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69" name="Text Box 16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70" name="Text Box 16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71" name="Text Box 16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72" name="Text Box 16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73" name="Text Box 17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74" name="Text Box 17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75" name="Text Box 17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76" name="Text Box 17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77" name="Text Box 17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78" name="Text Box 17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79" name="Text Box 17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80" name="Text Box 17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81" name="Text Box 17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82" name="Text Box 17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83" name="Text Box 18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84" name="Text Box 18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85" name="Text Box 18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86" name="Text Box 18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87" name="Text Box 18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88" name="Text Box 18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89" name="Text Box 18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90" name="Text Box 18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91" name="Text Box 18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92" name="Text Box 18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93" name="Text Box 19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94" name="Text Box 19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95" name="Text Box 19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96" name="Text Box 19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97" name="Text Box 19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98" name="Text Box 19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899" name="Text Box 19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00" name="Text Box 19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01" name="Text Box 19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02" name="Text Box 19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03" name="Text Box 20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04" name="Text Box 20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05" name="Text Box 20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06" name="Text Box 20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07" name="Text Box 20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08" name="Text Box 20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09" name="Text Box 20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10" name="Text Box 20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11" name="Text Box 20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12" name="Text Box 20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13" name="Text Box 21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14" name="Text Box 21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15" name="Text Box 21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16" name="Text Box 23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17" name="Text Box 23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18" name="Text Box 23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19" name="Text Box 23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20" name="Text Box 23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21" name="Text Box 23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22" name="Text Box 24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23" name="Text Box 24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24" name="Text Box 24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25" name="Text Box 24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26" name="Text Box 24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27" name="Text Box 24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28" name="Text Box 24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29" name="Text Box 24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30" name="Text Box 24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31" name="Text Box 24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32" name="Text Box 25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33" name="Text Box 25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34" name="Text Box 25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35" name="Text Box 25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36" name="Text Box 25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37" name="Text Box 29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38" name="Text Box 30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39" name="Text Box 30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40" name="Text Box 30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41" name="Text Box 30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42" name="Text Box 30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43" name="Text Box 30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44" name="Text Box 30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45" name="Text Box 15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46" name="Text Box 15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47" name="Text Box 15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48" name="Text Box 15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49" name="Text Box 15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50" name="Text Box 16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51" name="Text Box 16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52" name="Text Box 16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53" name="Text Box 16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54" name="Text Box 16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55" name="Text Box 16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56" name="Text Box 16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57" name="Text Box 16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58" name="Text Box 16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59" name="Text Box 16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60" name="Text Box 17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61" name="Text Box 17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62" name="Text Box 17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63" name="Text Box 17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64" name="Text Box 17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65" name="Text Box 17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66" name="Text Box 17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67" name="Text Box 17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68" name="Text Box 17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69" name="Text Box 17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70" name="Text Box 18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71" name="Text Box 18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72" name="Text Box 18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73" name="Text Box 18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74" name="Text Box 18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75" name="Text Box 18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76" name="Text Box 18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77" name="Text Box 18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78" name="Text Box 18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79" name="Text Box 18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80" name="Text Box 19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81" name="Text Box 19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82" name="Text Box 19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83" name="Text Box 19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84" name="Text Box 19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85" name="Text Box 19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86" name="Text Box 19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87" name="Text Box 19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88" name="Text Box 19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89" name="Text Box 19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90" name="Text Box 20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91" name="Text Box 20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92" name="Text Box 20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93" name="Text Box 20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94" name="Text Box 20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95" name="Text Box 20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96" name="Text Box 20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97" name="Text Box 20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98" name="Text Box 20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4999" name="Text Box 20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00" name="Text Box 21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01" name="Text Box 21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02" name="Text Box 21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03" name="Text Box 23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04" name="Text Box 23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05" name="Text Box 23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06" name="Text Box 23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07" name="Text Box 23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08" name="Text Box 23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09" name="Text Box 24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10" name="Text Box 24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11" name="Text Box 24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12" name="Text Box 24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13" name="Text Box 24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14" name="Text Box 24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15" name="Text Box 24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16" name="Text Box 24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17" name="Text Box 24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18" name="Text Box 24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19" name="Text Box 25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20" name="Text Box 25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21" name="Text Box 25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22" name="Text Box 25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23" name="Text Box 25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24" name="Text Box 29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25" name="Text Box 30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26" name="Text Box 30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27" name="Text Box 30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28" name="Text Box 30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29" name="Text Box 30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30" name="Text Box 30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31" name="Text Box 30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32" name="Text Box 15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33" name="Text Box 15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34" name="Text Box 15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35" name="Text Box 15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36" name="Text Box 15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37" name="Text Box 16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38" name="Text Box 16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39" name="Text Box 16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40" name="Text Box 16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41" name="Text Box 16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42" name="Text Box 16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43" name="Text Box 16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44" name="Text Box 16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45" name="Text Box 16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46" name="Text Box 16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47" name="Text Box 17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48" name="Text Box 17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49" name="Text Box 17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50" name="Text Box 17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51" name="Text Box 17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52" name="Text Box 17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53" name="Text Box 17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54" name="Text Box 17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55" name="Text Box 17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56" name="Text Box 17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57" name="Text Box 18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58" name="Text Box 18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59" name="Text Box 18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60" name="Text Box 18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61" name="Text Box 18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62" name="Text Box 18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63" name="Text Box 18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64" name="Text Box 18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65" name="Text Box 18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66" name="Text Box 18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67" name="Text Box 19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68" name="Text Box 19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69" name="Text Box 19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70" name="Text Box 19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71" name="Text Box 19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72" name="Text Box 19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73" name="Text Box 19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74" name="Text Box 19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75" name="Text Box 19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76" name="Text Box 19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77" name="Text Box 20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78" name="Text Box 20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79" name="Text Box 20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80" name="Text Box 20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81" name="Text Box 20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82" name="Text Box 20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83" name="Text Box 20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84" name="Text Box 20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85" name="Text Box 20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86" name="Text Box 20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87" name="Text Box 21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88" name="Text Box 21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89" name="Text Box 21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90" name="Text Box 23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91" name="Text Box 23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92" name="Text Box 23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93" name="Text Box 23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94" name="Text Box 23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95" name="Text Box 23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96" name="Text Box 24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97" name="Text Box 24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98" name="Text Box 24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099" name="Text Box 24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00" name="Text Box 24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01" name="Text Box 24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02" name="Text Box 24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03" name="Text Box 24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04" name="Text Box 24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05" name="Text Box 24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06" name="Text Box 25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07" name="Text Box 25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08" name="Text Box 25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09" name="Text Box 25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10" name="Text Box 25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11" name="Text Box 29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12" name="Text Box 30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13" name="Text Box 30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14" name="Text Box 30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15" name="Text Box 30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16" name="Text Box 30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17" name="Text Box 30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18" name="Text Box 30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19" name="Text Box 15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20" name="Text Box 15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21" name="Text Box 15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22" name="Text Box 15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23" name="Text Box 15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24" name="Text Box 16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25" name="Text Box 16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26" name="Text Box 16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27" name="Text Box 16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28" name="Text Box 16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29" name="Text Box 16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30" name="Text Box 16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31" name="Text Box 16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32" name="Text Box 16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33" name="Text Box 16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34" name="Text Box 17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35" name="Text Box 17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36" name="Text Box 17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37" name="Text Box 17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38" name="Text Box 17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39" name="Text Box 17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40" name="Text Box 17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41" name="Text Box 17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42" name="Text Box 17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43" name="Text Box 17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44" name="Text Box 18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45" name="Text Box 18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46" name="Text Box 18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47" name="Text Box 18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48" name="Text Box 18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49" name="Text Box 18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50" name="Text Box 18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51" name="Text Box 18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52" name="Text Box 18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53" name="Text Box 18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54" name="Text Box 19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55" name="Text Box 19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56" name="Text Box 19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57" name="Text Box 19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58" name="Text Box 19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59" name="Text Box 19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60" name="Text Box 19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61" name="Text Box 19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62" name="Text Box 19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63" name="Text Box 19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64" name="Text Box 20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65" name="Text Box 20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66" name="Text Box 20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67" name="Text Box 20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68" name="Text Box 20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69" name="Text Box 20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70" name="Text Box 20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71" name="Text Box 20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72" name="Text Box 20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73" name="Text Box 20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74" name="Text Box 21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75" name="Text Box 21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76" name="Text Box 21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77" name="Text Box 23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78" name="Text Box 23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79" name="Text Box 23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80" name="Text Box 23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81" name="Text Box 23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82" name="Text Box 23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83" name="Text Box 24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84" name="Text Box 24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85" name="Text Box 24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86" name="Text Box 24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87" name="Text Box 24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88" name="Text Box 24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89" name="Text Box 24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90" name="Text Box 247"/>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91" name="Text Box 248"/>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92" name="Text Box 24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93" name="Text Box 25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94" name="Text Box 25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95" name="Text Box 25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96" name="Text Box 25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97" name="Text Box 25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98" name="Text Box 299"/>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199" name="Text Box 300"/>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200" name="Text Box 301"/>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201" name="Text Box 302"/>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202" name="Text Box 303"/>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203" name="Text Box 304"/>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204" name="Text Box 305"/>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206996</xdr:rowOff>
    </xdr:to>
    <xdr:sp macro="" textlink="">
      <xdr:nvSpPr>
        <xdr:cNvPr id="5205" name="Text Box 306"/>
        <xdr:cNvSpPr txBox="1">
          <a:spLocks noChangeArrowheads="1"/>
        </xdr:cNvSpPr>
      </xdr:nvSpPr>
      <xdr:spPr bwMode="auto">
        <a:xfrm>
          <a:off x="4829175" y="5502592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125</xdr:row>
      <xdr:rowOff>0</xdr:rowOff>
    </xdr:from>
    <xdr:to>
      <xdr:col>1</xdr:col>
      <xdr:colOff>4191000</xdr:colOff>
      <xdr:row>129</xdr:row>
      <xdr:rowOff>144974</xdr:rowOff>
    </xdr:to>
    <xdr:sp macro="" textlink="">
      <xdr:nvSpPr>
        <xdr:cNvPr id="5206" name="Text Box 155"/>
        <xdr:cNvSpPr txBox="1">
          <a:spLocks noChangeArrowheads="1"/>
        </xdr:cNvSpPr>
      </xdr:nvSpPr>
      <xdr:spPr bwMode="auto">
        <a:xfrm>
          <a:off x="4629150" y="6524625"/>
          <a:ext cx="0" cy="96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125</xdr:row>
      <xdr:rowOff>0</xdr:rowOff>
    </xdr:from>
    <xdr:to>
      <xdr:col>2</xdr:col>
      <xdr:colOff>85725</xdr:colOff>
      <xdr:row>128</xdr:row>
      <xdr:rowOff>57847</xdr:rowOff>
    </xdr:to>
    <xdr:sp macro="" textlink="">
      <xdr:nvSpPr>
        <xdr:cNvPr id="5207" name="Text Box 156"/>
        <xdr:cNvSpPr txBox="1">
          <a:spLocks noChangeArrowheads="1"/>
        </xdr:cNvSpPr>
      </xdr:nvSpPr>
      <xdr:spPr bwMode="auto">
        <a:xfrm>
          <a:off x="4838700" y="6248400"/>
          <a:ext cx="76200" cy="783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08" name="Text Box 15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09" name="Text Box 15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10" name="Text Box 15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11" name="Text Box 16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12" name="Text Box 16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13" name="Text Box 16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14" name="Text Box 16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15" name="Text Box 16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16" name="Text Box 16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17" name="Text Box 16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18" name="Text Box 16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19" name="Text Box 16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20" name="Text Box 16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21" name="Text Box 17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22" name="Text Box 17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23" name="Text Box 17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24" name="Text Box 17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25" name="Text Box 17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26" name="Text Box 17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27" name="Text Box 17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28" name="Text Box 17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29" name="Text Box 17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30" name="Text Box 17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31" name="Text Box 18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32" name="Text Box 18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33" name="Text Box 18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34" name="Text Box 18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35" name="Text Box 18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36" name="Text Box 18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37" name="Text Box 18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38" name="Text Box 18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39" name="Text Box 18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40" name="Text Box 18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41" name="Text Box 19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42" name="Text Box 19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43" name="Text Box 19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44" name="Text Box 19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45" name="Text Box 19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46" name="Text Box 19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47" name="Text Box 19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48" name="Text Box 19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49" name="Text Box 19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50" name="Text Box 19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51" name="Text Box 20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52" name="Text Box 20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53" name="Text Box 20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54" name="Text Box 20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55" name="Text Box 20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56" name="Text Box 20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57" name="Text Box 20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58" name="Text Box 20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59" name="Text Box 20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60" name="Text Box 20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61" name="Text Box 21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62" name="Text Box 21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63" name="Text Box 21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64" name="Text Box 23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65" name="Text Box 23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66" name="Text Box 23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67" name="Text Box 23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68" name="Text Box 23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69" name="Text Box 23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70" name="Text Box 24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71" name="Text Box 24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72" name="Text Box 24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73" name="Text Box 24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74" name="Text Box 24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75" name="Text Box 24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76" name="Text Box 24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77" name="Text Box 24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78" name="Text Box 24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79" name="Text Box 24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80" name="Text Box 25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81" name="Text Box 25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82" name="Text Box 25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83" name="Text Box 25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84" name="Text Box 25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85" name="Text Box 29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86" name="Text Box 30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87" name="Text Box 30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88" name="Text Box 30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89" name="Text Box 30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90" name="Text Box 30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91" name="Text Box 30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92" name="Text Box 15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93" name="Text Box 15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94" name="Text Box 15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95" name="Text Box 15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96" name="Text Box 15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97" name="Text Box 16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98" name="Text Box 16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299" name="Text Box 16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00" name="Text Box 16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01" name="Text Box 16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02" name="Text Box 16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03" name="Text Box 16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04" name="Text Box 16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05" name="Text Box 16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06" name="Text Box 16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07" name="Text Box 17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08" name="Text Box 17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09" name="Text Box 17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10" name="Text Box 17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11" name="Text Box 17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12" name="Text Box 17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13" name="Text Box 17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14" name="Text Box 17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15" name="Text Box 17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16" name="Text Box 17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17" name="Text Box 18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18" name="Text Box 18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19" name="Text Box 18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20" name="Text Box 18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21" name="Text Box 18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22" name="Text Box 18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23" name="Text Box 18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24" name="Text Box 18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25" name="Text Box 18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26" name="Text Box 18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27" name="Text Box 19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28" name="Text Box 19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29" name="Text Box 19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30" name="Text Box 19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31" name="Text Box 19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32" name="Text Box 19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33" name="Text Box 19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34" name="Text Box 19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35" name="Text Box 19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36" name="Text Box 19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37" name="Text Box 20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38" name="Text Box 20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39" name="Text Box 20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40" name="Text Box 20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41" name="Text Box 20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42" name="Text Box 20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43" name="Text Box 20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44" name="Text Box 20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45" name="Text Box 20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46" name="Text Box 20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47" name="Text Box 21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48" name="Text Box 21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49" name="Text Box 21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50" name="Text Box 23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51" name="Text Box 23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52" name="Text Box 23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53" name="Text Box 23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54" name="Text Box 23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55" name="Text Box 23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56" name="Text Box 24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57" name="Text Box 24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58" name="Text Box 24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59" name="Text Box 24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60" name="Text Box 24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61" name="Text Box 24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62" name="Text Box 24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63" name="Text Box 24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64" name="Text Box 24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65" name="Text Box 24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66" name="Text Box 25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67" name="Text Box 25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68" name="Text Box 25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69" name="Text Box 25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70" name="Text Box 25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71" name="Text Box 29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72" name="Text Box 30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73" name="Text Box 30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74" name="Text Box 30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75" name="Text Box 30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76" name="Text Box 30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77" name="Text Box 30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78" name="Text Box 30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79" name="Text Box 15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80" name="Text Box 15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81" name="Text Box 15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82" name="Text Box 15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83" name="Text Box 15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84" name="Text Box 16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85" name="Text Box 16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86" name="Text Box 16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87" name="Text Box 16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88" name="Text Box 16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89" name="Text Box 16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90" name="Text Box 16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91" name="Text Box 16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92" name="Text Box 16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93" name="Text Box 16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94" name="Text Box 17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95" name="Text Box 17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96" name="Text Box 17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97" name="Text Box 17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98" name="Text Box 17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399" name="Text Box 17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00" name="Text Box 17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01" name="Text Box 17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02" name="Text Box 17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03" name="Text Box 17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04" name="Text Box 18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05" name="Text Box 18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06" name="Text Box 18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07" name="Text Box 18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08" name="Text Box 18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09" name="Text Box 18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10" name="Text Box 18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11" name="Text Box 18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12" name="Text Box 18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13" name="Text Box 18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14" name="Text Box 19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15" name="Text Box 19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16" name="Text Box 19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17" name="Text Box 19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18" name="Text Box 19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19" name="Text Box 19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20" name="Text Box 19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21" name="Text Box 19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22" name="Text Box 19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23" name="Text Box 19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24" name="Text Box 20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25" name="Text Box 20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26" name="Text Box 20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27" name="Text Box 20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28" name="Text Box 20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29" name="Text Box 20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30" name="Text Box 20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31" name="Text Box 20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32" name="Text Box 20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33" name="Text Box 20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34" name="Text Box 21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35" name="Text Box 21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36" name="Text Box 21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37" name="Text Box 23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38" name="Text Box 23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39" name="Text Box 23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40" name="Text Box 23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41" name="Text Box 23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42" name="Text Box 23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43" name="Text Box 24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44" name="Text Box 24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45" name="Text Box 24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46" name="Text Box 24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47" name="Text Box 24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48" name="Text Box 24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49" name="Text Box 24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50" name="Text Box 24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51" name="Text Box 24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52" name="Text Box 24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53" name="Text Box 25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54" name="Text Box 25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55" name="Text Box 25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56" name="Text Box 25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57" name="Text Box 25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58" name="Text Box 29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59" name="Text Box 30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60" name="Text Box 30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61" name="Text Box 30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62" name="Text Box 30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63" name="Text Box 30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64" name="Text Box 30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65" name="Text Box 15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66" name="Text Box 15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67" name="Text Box 15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68" name="Text Box 15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69" name="Text Box 15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70" name="Text Box 16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71" name="Text Box 16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72" name="Text Box 16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73" name="Text Box 16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74" name="Text Box 16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75" name="Text Box 16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76" name="Text Box 16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77" name="Text Box 16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78" name="Text Box 16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79" name="Text Box 16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80" name="Text Box 17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81" name="Text Box 17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82" name="Text Box 17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83" name="Text Box 17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84" name="Text Box 17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85" name="Text Box 17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86" name="Text Box 17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87" name="Text Box 17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88" name="Text Box 17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89" name="Text Box 17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90" name="Text Box 18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91" name="Text Box 18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92" name="Text Box 18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93" name="Text Box 18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94" name="Text Box 18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95" name="Text Box 18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96" name="Text Box 18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97" name="Text Box 18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98" name="Text Box 18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499" name="Text Box 18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00" name="Text Box 19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01" name="Text Box 19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02" name="Text Box 19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03" name="Text Box 19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04" name="Text Box 19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05" name="Text Box 19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06" name="Text Box 19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07" name="Text Box 19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08" name="Text Box 19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09" name="Text Box 19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10" name="Text Box 20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11" name="Text Box 20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12" name="Text Box 20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13" name="Text Box 20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14" name="Text Box 20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15" name="Text Box 20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16" name="Text Box 20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17" name="Text Box 20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18" name="Text Box 20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19" name="Text Box 20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20" name="Text Box 21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21" name="Text Box 21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22" name="Text Box 21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23" name="Text Box 23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24" name="Text Box 23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25" name="Text Box 23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26" name="Text Box 23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27" name="Text Box 23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28" name="Text Box 23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29" name="Text Box 24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30" name="Text Box 24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31" name="Text Box 24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32" name="Text Box 24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33" name="Text Box 24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34" name="Text Box 24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35" name="Text Box 24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36" name="Text Box 24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37" name="Text Box 24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38" name="Text Box 24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39" name="Text Box 25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40" name="Text Box 25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41" name="Text Box 25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42" name="Text Box 25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43" name="Text Box 25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44" name="Text Box 29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45" name="Text Box 30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46" name="Text Box 30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47" name="Text Box 30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48" name="Text Box 30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49" name="Text Box 30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50" name="Text Box 30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51" name="Text Box 30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52" name="Text Box 15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53" name="Text Box 15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54" name="Text Box 15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55" name="Text Box 15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56" name="Text Box 15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57" name="Text Box 16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58" name="Text Box 16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59" name="Text Box 16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60" name="Text Box 16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61" name="Text Box 16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62" name="Text Box 16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63" name="Text Box 16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64" name="Text Box 16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65" name="Text Box 16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66" name="Text Box 16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67" name="Text Box 17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68" name="Text Box 17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69" name="Text Box 17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70" name="Text Box 17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71" name="Text Box 17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72" name="Text Box 17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73" name="Text Box 17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74" name="Text Box 17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75" name="Text Box 17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76" name="Text Box 17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77" name="Text Box 18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78" name="Text Box 18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79" name="Text Box 18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80" name="Text Box 18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81" name="Text Box 18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82" name="Text Box 18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83" name="Text Box 18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84" name="Text Box 18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85" name="Text Box 18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86" name="Text Box 18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87" name="Text Box 19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88" name="Text Box 19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89" name="Text Box 19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90" name="Text Box 19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91" name="Text Box 19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92" name="Text Box 19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93" name="Text Box 19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94" name="Text Box 19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95" name="Text Box 19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96" name="Text Box 19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97" name="Text Box 20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98" name="Text Box 20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599" name="Text Box 20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00" name="Text Box 20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01" name="Text Box 20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02" name="Text Box 20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03" name="Text Box 20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04" name="Text Box 20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05" name="Text Box 20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06" name="Text Box 20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07" name="Text Box 21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08" name="Text Box 21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09" name="Text Box 21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10" name="Text Box 23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11" name="Text Box 23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12" name="Text Box 23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13" name="Text Box 23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14" name="Text Box 23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15" name="Text Box 23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16" name="Text Box 24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17" name="Text Box 24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18" name="Text Box 24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19" name="Text Box 24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20" name="Text Box 24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21" name="Text Box 24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22" name="Text Box 24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23" name="Text Box 24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24" name="Text Box 24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25" name="Text Box 24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26" name="Text Box 25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27" name="Text Box 25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28" name="Text Box 25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29" name="Text Box 25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30" name="Text Box 25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31" name="Text Box 29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32" name="Text Box 30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33" name="Text Box 30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34" name="Text Box 30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35" name="Text Box 30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36" name="Text Box 30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37" name="Text Box 30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38" name="Text Box 30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39" name="Text Box 15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40" name="Text Box 15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41" name="Text Box 15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42" name="Text Box 15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43" name="Text Box 15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44" name="Text Box 16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45" name="Text Box 16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46" name="Text Box 16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47" name="Text Box 16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48" name="Text Box 16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49" name="Text Box 16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50" name="Text Box 16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51" name="Text Box 16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52" name="Text Box 16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53" name="Text Box 16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54" name="Text Box 17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55" name="Text Box 17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56" name="Text Box 17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57" name="Text Box 17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58" name="Text Box 17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59" name="Text Box 17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60" name="Text Box 17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61" name="Text Box 17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62" name="Text Box 17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63" name="Text Box 17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64" name="Text Box 18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65" name="Text Box 18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66" name="Text Box 18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67" name="Text Box 18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68" name="Text Box 18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69" name="Text Box 18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70" name="Text Box 18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71" name="Text Box 18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72" name="Text Box 18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73" name="Text Box 18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74" name="Text Box 19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75" name="Text Box 19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76" name="Text Box 19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77" name="Text Box 19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78" name="Text Box 19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79" name="Text Box 19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80" name="Text Box 19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81" name="Text Box 19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82" name="Text Box 19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83" name="Text Box 19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84" name="Text Box 20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85" name="Text Box 20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86" name="Text Box 20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87" name="Text Box 20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88" name="Text Box 20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89" name="Text Box 20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90" name="Text Box 20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91" name="Text Box 20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92" name="Text Box 20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93" name="Text Box 20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94" name="Text Box 21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95" name="Text Box 21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96" name="Text Box 21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97" name="Text Box 23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98" name="Text Box 23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699" name="Text Box 23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00" name="Text Box 23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01" name="Text Box 23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02" name="Text Box 23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03" name="Text Box 24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04" name="Text Box 24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05" name="Text Box 24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06" name="Text Box 24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07" name="Text Box 24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08" name="Text Box 24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09" name="Text Box 24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10" name="Text Box 247"/>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11" name="Text Box 248"/>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12" name="Text Box 24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13" name="Text Box 25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14" name="Text Box 25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15" name="Text Box 25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16" name="Text Box 25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17" name="Text Box 25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18" name="Text Box 299"/>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19" name="Text Box 300"/>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20" name="Text Box 301"/>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21" name="Text Box 302"/>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22" name="Text Box 303"/>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23" name="Text Box 304"/>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24" name="Text Box 305"/>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154739</xdr:rowOff>
    </xdr:to>
    <xdr:sp macro="" textlink="">
      <xdr:nvSpPr>
        <xdr:cNvPr id="5725" name="Text Box 306"/>
        <xdr:cNvSpPr txBox="1">
          <a:spLocks noChangeArrowheads="1"/>
        </xdr:cNvSpPr>
      </xdr:nvSpPr>
      <xdr:spPr bwMode="auto">
        <a:xfrm>
          <a:off x="4829175" y="6124575"/>
          <a:ext cx="76200" cy="585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125</xdr:row>
      <xdr:rowOff>0</xdr:rowOff>
    </xdr:from>
    <xdr:to>
      <xdr:col>2</xdr:col>
      <xdr:colOff>85725</xdr:colOff>
      <xdr:row>130</xdr:row>
      <xdr:rowOff>17087</xdr:rowOff>
    </xdr:to>
    <xdr:sp macro="" textlink="">
      <xdr:nvSpPr>
        <xdr:cNvPr id="5726" name="Text Box 156"/>
        <xdr:cNvSpPr txBox="1">
          <a:spLocks noChangeArrowheads="1"/>
        </xdr:cNvSpPr>
      </xdr:nvSpPr>
      <xdr:spPr bwMode="auto">
        <a:xfrm>
          <a:off x="4838700" y="6448425"/>
          <a:ext cx="76200" cy="785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27" name="Text Box 15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28" name="Text Box 15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29" name="Text Box 15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30" name="Text Box 16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31" name="Text Box 16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32" name="Text Box 16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33" name="Text Box 16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34" name="Text Box 16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35" name="Text Box 16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36" name="Text Box 16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37" name="Text Box 16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38" name="Text Box 16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39" name="Text Box 16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40" name="Text Box 17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41" name="Text Box 17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42" name="Text Box 17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43" name="Text Box 17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44" name="Text Box 17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45" name="Text Box 17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46" name="Text Box 17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47" name="Text Box 17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48" name="Text Box 17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49" name="Text Box 17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50" name="Text Box 18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51" name="Text Box 18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52" name="Text Box 18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53" name="Text Box 18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54" name="Text Box 18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55" name="Text Box 18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56" name="Text Box 18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57" name="Text Box 18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58" name="Text Box 18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59" name="Text Box 18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60" name="Text Box 19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61" name="Text Box 19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62" name="Text Box 19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63" name="Text Box 19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64" name="Text Box 19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65" name="Text Box 19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66" name="Text Box 19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67" name="Text Box 19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68" name="Text Box 19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69" name="Text Box 19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70" name="Text Box 20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71" name="Text Box 20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72" name="Text Box 20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73" name="Text Box 20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74" name="Text Box 20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75" name="Text Box 20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76" name="Text Box 20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77" name="Text Box 20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78" name="Text Box 20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79" name="Text Box 20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80" name="Text Box 21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81" name="Text Box 21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82" name="Text Box 21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83" name="Text Box 23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84" name="Text Box 23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85" name="Text Box 23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86" name="Text Box 23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87" name="Text Box 23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88" name="Text Box 23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89" name="Text Box 24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90" name="Text Box 24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91" name="Text Box 24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92" name="Text Box 24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93" name="Text Box 24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94" name="Text Box 24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95" name="Text Box 24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96" name="Text Box 24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97" name="Text Box 24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98" name="Text Box 24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799" name="Text Box 25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00" name="Text Box 25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01" name="Text Box 25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02" name="Text Box 25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03" name="Text Box 25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04" name="Text Box 29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05" name="Text Box 30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06" name="Text Box 30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07" name="Text Box 30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08" name="Text Box 30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09" name="Text Box 30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10" name="Text Box 30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11" name="Text Box 15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12" name="Text Box 15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13" name="Text Box 15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14" name="Text Box 15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15" name="Text Box 15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16" name="Text Box 16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17" name="Text Box 16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18" name="Text Box 16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19" name="Text Box 16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20" name="Text Box 16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21" name="Text Box 16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22" name="Text Box 16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23" name="Text Box 16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24" name="Text Box 16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25" name="Text Box 16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26" name="Text Box 17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27" name="Text Box 17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28" name="Text Box 17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29" name="Text Box 17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30" name="Text Box 17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31" name="Text Box 17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32" name="Text Box 17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33" name="Text Box 17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34" name="Text Box 17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35" name="Text Box 17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36" name="Text Box 18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37" name="Text Box 18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38" name="Text Box 18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39" name="Text Box 18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40" name="Text Box 18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41" name="Text Box 18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42" name="Text Box 18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43" name="Text Box 18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44" name="Text Box 18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45" name="Text Box 18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46" name="Text Box 19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47" name="Text Box 19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48" name="Text Box 19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49" name="Text Box 19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50" name="Text Box 19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51" name="Text Box 19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52" name="Text Box 19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53" name="Text Box 19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54" name="Text Box 19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55" name="Text Box 19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56" name="Text Box 20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57" name="Text Box 20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58" name="Text Box 20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59" name="Text Box 20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60" name="Text Box 20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61" name="Text Box 20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62" name="Text Box 20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63" name="Text Box 20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64" name="Text Box 20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65" name="Text Box 20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66" name="Text Box 21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67" name="Text Box 21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68" name="Text Box 21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69" name="Text Box 23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70" name="Text Box 23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71" name="Text Box 23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72" name="Text Box 23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73" name="Text Box 23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74" name="Text Box 23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75" name="Text Box 24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76" name="Text Box 24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77" name="Text Box 24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78" name="Text Box 24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79" name="Text Box 24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80" name="Text Box 24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81" name="Text Box 24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82" name="Text Box 24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83" name="Text Box 24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84" name="Text Box 24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85" name="Text Box 25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86" name="Text Box 25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87" name="Text Box 25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88" name="Text Box 25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89" name="Text Box 25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90" name="Text Box 29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91" name="Text Box 30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92" name="Text Box 30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93" name="Text Box 30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94" name="Text Box 30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95" name="Text Box 30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96" name="Text Box 30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97" name="Text Box 30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98" name="Text Box 15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899" name="Text Box 15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00" name="Text Box 15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01" name="Text Box 15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02" name="Text Box 15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03" name="Text Box 16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04" name="Text Box 16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05" name="Text Box 16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06" name="Text Box 16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07" name="Text Box 16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08" name="Text Box 16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09" name="Text Box 16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10" name="Text Box 16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11" name="Text Box 16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12" name="Text Box 16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13" name="Text Box 17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14" name="Text Box 17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15" name="Text Box 17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16" name="Text Box 17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17" name="Text Box 17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18" name="Text Box 17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19" name="Text Box 17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20" name="Text Box 17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21" name="Text Box 17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22" name="Text Box 17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23" name="Text Box 18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24" name="Text Box 18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25" name="Text Box 18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26" name="Text Box 18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27" name="Text Box 18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28" name="Text Box 18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29" name="Text Box 18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30" name="Text Box 18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31" name="Text Box 18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32" name="Text Box 18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33" name="Text Box 19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34" name="Text Box 19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35" name="Text Box 19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36" name="Text Box 19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37" name="Text Box 19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38" name="Text Box 19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39" name="Text Box 19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40" name="Text Box 19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41" name="Text Box 19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42" name="Text Box 19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43" name="Text Box 20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44" name="Text Box 20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45" name="Text Box 20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46" name="Text Box 20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47" name="Text Box 20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48" name="Text Box 20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49" name="Text Box 20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50" name="Text Box 20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51" name="Text Box 20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52" name="Text Box 20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53" name="Text Box 21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54" name="Text Box 21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55" name="Text Box 21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56" name="Text Box 23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57" name="Text Box 23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58" name="Text Box 23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59" name="Text Box 23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60" name="Text Box 23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61" name="Text Box 23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62" name="Text Box 24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63" name="Text Box 24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64" name="Text Box 24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65" name="Text Box 24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66" name="Text Box 24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67" name="Text Box 24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68" name="Text Box 24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69" name="Text Box 24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70" name="Text Box 24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71" name="Text Box 24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72" name="Text Box 25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73" name="Text Box 25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74" name="Text Box 25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75" name="Text Box 25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76" name="Text Box 25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77" name="Text Box 29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78" name="Text Box 30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79" name="Text Box 30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80" name="Text Box 30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81" name="Text Box 30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82" name="Text Box 30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83" name="Text Box 30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84" name="Text Box 15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85" name="Text Box 15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86" name="Text Box 15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87" name="Text Box 15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88" name="Text Box 15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89" name="Text Box 16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90" name="Text Box 16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91" name="Text Box 16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92" name="Text Box 16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93" name="Text Box 16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94" name="Text Box 16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95" name="Text Box 16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96" name="Text Box 16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97" name="Text Box 16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98" name="Text Box 16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5999" name="Text Box 17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00" name="Text Box 17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01" name="Text Box 17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02" name="Text Box 17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03" name="Text Box 17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04" name="Text Box 17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05" name="Text Box 17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06" name="Text Box 17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07" name="Text Box 17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08" name="Text Box 17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09" name="Text Box 18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10" name="Text Box 18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11" name="Text Box 18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12" name="Text Box 18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13" name="Text Box 18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14" name="Text Box 18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15" name="Text Box 18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16" name="Text Box 18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17" name="Text Box 18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18" name="Text Box 18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19" name="Text Box 19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20" name="Text Box 19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21" name="Text Box 19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22" name="Text Box 19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23" name="Text Box 19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24" name="Text Box 19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25" name="Text Box 19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26" name="Text Box 19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27" name="Text Box 19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28" name="Text Box 19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29" name="Text Box 20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30" name="Text Box 20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31" name="Text Box 20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32" name="Text Box 20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33" name="Text Box 20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34" name="Text Box 20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35" name="Text Box 20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36" name="Text Box 20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37" name="Text Box 20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38" name="Text Box 20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39" name="Text Box 21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40" name="Text Box 21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41" name="Text Box 21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42" name="Text Box 23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43" name="Text Box 23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44" name="Text Box 23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45" name="Text Box 23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46" name="Text Box 23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47" name="Text Box 23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48" name="Text Box 24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49" name="Text Box 24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50" name="Text Box 24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51" name="Text Box 24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52" name="Text Box 24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53" name="Text Box 24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54" name="Text Box 24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55" name="Text Box 24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56" name="Text Box 24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57" name="Text Box 24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58" name="Text Box 25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59" name="Text Box 25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60" name="Text Box 25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61" name="Text Box 25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62" name="Text Box 25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63" name="Text Box 29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64" name="Text Box 30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65" name="Text Box 30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66" name="Text Box 30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67" name="Text Box 30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68" name="Text Box 30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69" name="Text Box 30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70" name="Text Box 30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71" name="Text Box 15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72" name="Text Box 15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73" name="Text Box 15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74" name="Text Box 15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75" name="Text Box 15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76" name="Text Box 16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77" name="Text Box 16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78" name="Text Box 16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79" name="Text Box 16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80" name="Text Box 16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81" name="Text Box 16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82" name="Text Box 16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83" name="Text Box 16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84" name="Text Box 16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85" name="Text Box 16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86" name="Text Box 17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87" name="Text Box 17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88" name="Text Box 17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89" name="Text Box 17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90" name="Text Box 17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91" name="Text Box 17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92" name="Text Box 17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93" name="Text Box 17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94" name="Text Box 17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95" name="Text Box 17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96" name="Text Box 18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97" name="Text Box 18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98" name="Text Box 18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099" name="Text Box 18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00" name="Text Box 18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01" name="Text Box 18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02" name="Text Box 18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03" name="Text Box 18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04" name="Text Box 18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05" name="Text Box 18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06" name="Text Box 19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07" name="Text Box 19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08" name="Text Box 19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09" name="Text Box 19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10" name="Text Box 19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11" name="Text Box 19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12" name="Text Box 19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13" name="Text Box 19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14" name="Text Box 19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15" name="Text Box 19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16" name="Text Box 20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17" name="Text Box 20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18" name="Text Box 20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19" name="Text Box 20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20" name="Text Box 20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21" name="Text Box 20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22" name="Text Box 20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23" name="Text Box 20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24" name="Text Box 20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25" name="Text Box 20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26" name="Text Box 21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27" name="Text Box 21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28" name="Text Box 21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29" name="Text Box 23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30" name="Text Box 23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31" name="Text Box 23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32" name="Text Box 23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33" name="Text Box 23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34" name="Text Box 23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35" name="Text Box 24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36" name="Text Box 24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37" name="Text Box 24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38" name="Text Box 24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39" name="Text Box 24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40" name="Text Box 24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41" name="Text Box 24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42" name="Text Box 24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43" name="Text Box 24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44" name="Text Box 24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45" name="Text Box 25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46" name="Text Box 25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47" name="Text Box 25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48" name="Text Box 25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49" name="Text Box 25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50" name="Text Box 29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51" name="Text Box 30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52" name="Text Box 30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53" name="Text Box 30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54" name="Text Box 30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55" name="Text Box 30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56" name="Text Box 30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57" name="Text Box 30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58" name="Text Box 15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59" name="Text Box 15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60" name="Text Box 15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61" name="Text Box 15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62" name="Text Box 15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63" name="Text Box 16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64" name="Text Box 16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65" name="Text Box 16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66" name="Text Box 16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67" name="Text Box 16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68" name="Text Box 16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69" name="Text Box 16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70" name="Text Box 16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71" name="Text Box 16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72" name="Text Box 16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73" name="Text Box 17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74" name="Text Box 17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75" name="Text Box 17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76" name="Text Box 17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77" name="Text Box 17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78" name="Text Box 17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79" name="Text Box 17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80" name="Text Box 17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81" name="Text Box 17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82" name="Text Box 17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83" name="Text Box 18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84" name="Text Box 18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85" name="Text Box 18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86" name="Text Box 18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87" name="Text Box 18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88" name="Text Box 18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89" name="Text Box 18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90" name="Text Box 18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91" name="Text Box 18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92" name="Text Box 18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93" name="Text Box 19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94" name="Text Box 19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95" name="Text Box 19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96" name="Text Box 19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97" name="Text Box 19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98" name="Text Box 19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199" name="Text Box 19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00" name="Text Box 19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01" name="Text Box 19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02" name="Text Box 19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03" name="Text Box 20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04" name="Text Box 20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05" name="Text Box 20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06" name="Text Box 20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07" name="Text Box 20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08" name="Text Box 20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09" name="Text Box 20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10" name="Text Box 20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11" name="Text Box 20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12" name="Text Box 20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13" name="Text Box 21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14" name="Text Box 21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15" name="Text Box 21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16" name="Text Box 23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17" name="Text Box 23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18" name="Text Box 23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19" name="Text Box 23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20" name="Text Box 23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21" name="Text Box 23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22" name="Text Box 24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23" name="Text Box 24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24" name="Text Box 24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25" name="Text Box 24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26" name="Text Box 24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27" name="Text Box 24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28" name="Text Box 24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29" name="Text Box 247"/>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30" name="Text Box 248"/>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31" name="Text Box 24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32" name="Text Box 25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33" name="Text Box 25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34" name="Text Box 25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35" name="Text Box 25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36" name="Text Box 25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37" name="Text Box 299"/>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38" name="Text Box 300"/>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39" name="Text Box 301"/>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40" name="Text Box 302"/>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41" name="Text Box 303"/>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42" name="Text Box 304"/>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43" name="Text Box 305"/>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127</xdr:row>
      <xdr:rowOff>169765</xdr:rowOff>
    </xdr:to>
    <xdr:sp macro="" textlink="">
      <xdr:nvSpPr>
        <xdr:cNvPr id="6244" name="Text Box 306"/>
        <xdr:cNvSpPr txBox="1">
          <a:spLocks noChangeArrowheads="1"/>
        </xdr:cNvSpPr>
      </xdr:nvSpPr>
      <xdr:spPr bwMode="auto">
        <a:xfrm>
          <a:off x="4829175" y="63246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125</xdr:row>
      <xdr:rowOff>0</xdr:rowOff>
    </xdr:from>
    <xdr:to>
      <xdr:col>2</xdr:col>
      <xdr:colOff>85725</xdr:colOff>
      <xdr:row>129</xdr:row>
      <xdr:rowOff>140650</xdr:rowOff>
    </xdr:to>
    <xdr:sp macro="" textlink="">
      <xdr:nvSpPr>
        <xdr:cNvPr id="6245" name="Text Box 156"/>
        <xdr:cNvSpPr txBox="1">
          <a:spLocks noChangeArrowheads="1"/>
        </xdr:cNvSpPr>
      </xdr:nvSpPr>
      <xdr:spPr bwMode="auto">
        <a:xfrm>
          <a:off x="4838700" y="6524625"/>
          <a:ext cx="76200" cy="461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46" name="Text Box 15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47" name="Text Box 15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48" name="Text Box 15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49" name="Text Box 16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50" name="Text Box 16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51" name="Text Box 16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52" name="Text Box 16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53" name="Text Box 16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54" name="Text Box 16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55" name="Text Box 16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56" name="Text Box 16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57" name="Text Box 16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58" name="Text Box 16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59" name="Text Box 17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60" name="Text Box 17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61" name="Text Box 17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62" name="Text Box 17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63" name="Text Box 17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64" name="Text Box 17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65" name="Text Box 17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66" name="Text Box 17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67" name="Text Box 17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68" name="Text Box 17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69" name="Text Box 18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70" name="Text Box 18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71" name="Text Box 18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72" name="Text Box 18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73" name="Text Box 18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74" name="Text Box 18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75" name="Text Box 18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76" name="Text Box 18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77" name="Text Box 18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78" name="Text Box 18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79" name="Text Box 19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80" name="Text Box 19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81" name="Text Box 19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82" name="Text Box 19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83" name="Text Box 19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84" name="Text Box 19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85" name="Text Box 19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86" name="Text Box 19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87" name="Text Box 19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88" name="Text Box 19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89" name="Text Box 20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90" name="Text Box 20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91" name="Text Box 20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92" name="Text Box 20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93" name="Text Box 20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94" name="Text Box 20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95" name="Text Box 20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96" name="Text Box 20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97" name="Text Box 20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98" name="Text Box 20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299" name="Text Box 21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00" name="Text Box 21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01" name="Text Box 21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02" name="Text Box 23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03" name="Text Box 23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04" name="Text Box 23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05" name="Text Box 23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06" name="Text Box 23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07" name="Text Box 23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08" name="Text Box 24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09" name="Text Box 24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10" name="Text Box 24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11" name="Text Box 24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12" name="Text Box 24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13" name="Text Box 24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14" name="Text Box 24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15" name="Text Box 24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16" name="Text Box 24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17" name="Text Box 24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18" name="Text Box 25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19" name="Text Box 25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20" name="Text Box 25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21" name="Text Box 25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22" name="Text Box 25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23" name="Text Box 29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24" name="Text Box 30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25" name="Text Box 30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26" name="Text Box 30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27" name="Text Box 30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28" name="Text Box 30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29" name="Text Box 30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30" name="Text Box 15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31" name="Text Box 15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32" name="Text Box 15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33" name="Text Box 15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34" name="Text Box 15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35" name="Text Box 16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36" name="Text Box 16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37" name="Text Box 16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38" name="Text Box 16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39" name="Text Box 16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40" name="Text Box 16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41" name="Text Box 16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42" name="Text Box 16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43" name="Text Box 16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44" name="Text Box 16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45" name="Text Box 17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46" name="Text Box 17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47" name="Text Box 17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48" name="Text Box 17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49" name="Text Box 17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50" name="Text Box 17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51" name="Text Box 17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52" name="Text Box 17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53" name="Text Box 17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54" name="Text Box 17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55" name="Text Box 18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56" name="Text Box 18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57" name="Text Box 18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58" name="Text Box 18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59" name="Text Box 18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60" name="Text Box 18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61" name="Text Box 18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62" name="Text Box 18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63" name="Text Box 18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64" name="Text Box 18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65" name="Text Box 19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66" name="Text Box 19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67" name="Text Box 19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68" name="Text Box 19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69" name="Text Box 19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70" name="Text Box 19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71" name="Text Box 19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72" name="Text Box 19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73" name="Text Box 19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74" name="Text Box 19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75" name="Text Box 20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76" name="Text Box 20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77" name="Text Box 20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78" name="Text Box 20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79" name="Text Box 20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80" name="Text Box 20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81" name="Text Box 20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82" name="Text Box 20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83" name="Text Box 20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84" name="Text Box 20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85" name="Text Box 21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86" name="Text Box 21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87" name="Text Box 21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88" name="Text Box 23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89" name="Text Box 23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90" name="Text Box 23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91" name="Text Box 23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92" name="Text Box 23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93" name="Text Box 23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94" name="Text Box 24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95" name="Text Box 24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96" name="Text Box 24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97" name="Text Box 24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98" name="Text Box 24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399" name="Text Box 24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00" name="Text Box 24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01" name="Text Box 24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02" name="Text Box 24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03" name="Text Box 24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04" name="Text Box 25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05" name="Text Box 25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06" name="Text Box 25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07" name="Text Box 25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08" name="Text Box 25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09" name="Text Box 29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10" name="Text Box 30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11" name="Text Box 30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12" name="Text Box 30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13" name="Text Box 30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14" name="Text Box 30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15" name="Text Box 30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16" name="Text Box 30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17" name="Text Box 15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18" name="Text Box 15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19" name="Text Box 15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20" name="Text Box 15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21" name="Text Box 15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22" name="Text Box 16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23" name="Text Box 16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24" name="Text Box 16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25" name="Text Box 16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26" name="Text Box 16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27" name="Text Box 16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28" name="Text Box 16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29" name="Text Box 16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30" name="Text Box 16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31" name="Text Box 16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32" name="Text Box 17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33" name="Text Box 17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34" name="Text Box 17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35" name="Text Box 17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36" name="Text Box 17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37" name="Text Box 17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38" name="Text Box 17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39" name="Text Box 17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40" name="Text Box 17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41" name="Text Box 17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42" name="Text Box 18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43" name="Text Box 18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44" name="Text Box 18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45" name="Text Box 18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46" name="Text Box 18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47" name="Text Box 18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48" name="Text Box 18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49" name="Text Box 18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50" name="Text Box 18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51" name="Text Box 18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52" name="Text Box 19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53" name="Text Box 19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54" name="Text Box 19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55" name="Text Box 19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56" name="Text Box 19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57" name="Text Box 19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58" name="Text Box 19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59" name="Text Box 19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60" name="Text Box 19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61" name="Text Box 19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62" name="Text Box 20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63" name="Text Box 20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64" name="Text Box 20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65" name="Text Box 20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66" name="Text Box 20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67" name="Text Box 20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68" name="Text Box 20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69" name="Text Box 20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70" name="Text Box 20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71" name="Text Box 20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72" name="Text Box 21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73" name="Text Box 21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74" name="Text Box 21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75" name="Text Box 23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76" name="Text Box 23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77" name="Text Box 23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78" name="Text Box 23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79" name="Text Box 23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80" name="Text Box 23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81" name="Text Box 24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82" name="Text Box 24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83" name="Text Box 24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84" name="Text Box 24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85" name="Text Box 24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86" name="Text Box 24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87" name="Text Box 24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88" name="Text Box 24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89" name="Text Box 24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90" name="Text Box 24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91" name="Text Box 25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92" name="Text Box 25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93" name="Text Box 25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94" name="Text Box 25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95" name="Text Box 25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96" name="Text Box 29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97" name="Text Box 30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98" name="Text Box 30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499" name="Text Box 30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00" name="Text Box 30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01" name="Text Box 30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02" name="Text Box 30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03" name="Text Box 15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04" name="Text Box 15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05" name="Text Box 15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06" name="Text Box 15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07" name="Text Box 15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08" name="Text Box 16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09" name="Text Box 16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10" name="Text Box 16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11" name="Text Box 16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12" name="Text Box 16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13" name="Text Box 16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14" name="Text Box 16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15" name="Text Box 16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16" name="Text Box 16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17" name="Text Box 16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18" name="Text Box 17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19" name="Text Box 17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20" name="Text Box 17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21" name="Text Box 17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22" name="Text Box 17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23" name="Text Box 17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24" name="Text Box 17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25" name="Text Box 17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26" name="Text Box 17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27" name="Text Box 17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28" name="Text Box 18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29" name="Text Box 18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30" name="Text Box 18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31" name="Text Box 18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32" name="Text Box 18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33" name="Text Box 18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34" name="Text Box 18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35" name="Text Box 18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36" name="Text Box 18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37" name="Text Box 18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38" name="Text Box 19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39" name="Text Box 19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40" name="Text Box 19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41" name="Text Box 19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42" name="Text Box 19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43" name="Text Box 19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44" name="Text Box 19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45" name="Text Box 19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46" name="Text Box 19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47" name="Text Box 19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48" name="Text Box 20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49" name="Text Box 20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50" name="Text Box 20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51" name="Text Box 20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52" name="Text Box 20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53" name="Text Box 20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54" name="Text Box 20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55" name="Text Box 20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56" name="Text Box 20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57" name="Text Box 20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58" name="Text Box 21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59" name="Text Box 21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60" name="Text Box 21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61" name="Text Box 23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62" name="Text Box 23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63" name="Text Box 23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64" name="Text Box 23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65" name="Text Box 23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66" name="Text Box 23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67" name="Text Box 24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68" name="Text Box 24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69" name="Text Box 24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70" name="Text Box 24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71" name="Text Box 24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72" name="Text Box 24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73" name="Text Box 24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74" name="Text Box 24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75" name="Text Box 24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76" name="Text Box 24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77" name="Text Box 25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78" name="Text Box 25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79" name="Text Box 25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80" name="Text Box 25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81" name="Text Box 25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82" name="Text Box 29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83" name="Text Box 30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84" name="Text Box 30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85" name="Text Box 30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86" name="Text Box 30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87" name="Text Box 30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88" name="Text Box 30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89" name="Text Box 30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90" name="Text Box 15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91" name="Text Box 15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92" name="Text Box 15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93" name="Text Box 15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94" name="Text Box 15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95" name="Text Box 16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96" name="Text Box 16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97" name="Text Box 16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98" name="Text Box 16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599" name="Text Box 16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00" name="Text Box 16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01" name="Text Box 16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02" name="Text Box 16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03" name="Text Box 16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04" name="Text Box 16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05" name="Text Box 17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06" name="Text Box 17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07" name="Text Box 17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08" name="Text Box 17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09" name="Text Box 17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10" name="Text Box 17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11" name="Text Box 17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12" name="Text Box 17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13" name="Text Box 17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14" name="Text Box 17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15" name="Text Box 18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16" name="Text Box 18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17" name="Text Box 18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18" name="Text Box 18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19" name="Text Box 18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20" name="Text Box 18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21" name="Text Box 18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22" name="Text Box 18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23" name="Text Box 18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24" name="Text Box 18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25" name="Text Box 19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26" name="Text Box 19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27" name="Text Box 19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28" name="Text Box 19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29" name="Text Box 19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30" name="Text Box 19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31" name="Text Box 19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32" name="Text Box 19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33" name="Text Box 19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34" name="Text Box 19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35" name="Text Box 20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36" name="Text Box 20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37" name="Text Box 20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38" name="Text Box 20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39" name="Text Box 20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40" name="Text Box 20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41" name="Text Box 20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42" name="Text Box 20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43" name="Text Box 20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44" name="Text Box 20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45" name="Text Box 21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46" name="Text Box 21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47" name="Text Box 21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48" name="Text Box 23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49" name="Text Box 23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50" name="Text Box 23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51" name="Text Box 23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52" name="Text Box 23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53" name="Text Box 23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54" name="Text Box 24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55" name="Text Box 24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56" name="Text Box 24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57" name="Text Box 24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58" name="Text Box 24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59" name="Text Box 24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60" name="Text Box 24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61" name="Text Box 24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62" name="Text Box 24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63" name="Text Box 24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64" name="Text Box 25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65" name="Text Box 25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66" name="Text Box 25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67" name="Text Box 25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68" name="Text Box 25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69" name="Text Box 29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70" name="Text Box 30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71" name="Text Box 30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72" name="Text Box 30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73" name="Text Box 30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74" name="Text Box 30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75" name="Text Box 30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76" name="Text Box 30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77" name="Text Box 15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78" name="Text Box 15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79" name="Text Box 15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80" name="Text Box 15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81" name="Text Box 15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82" name="Text Box 16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83" name="Text Box 16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84" name="Text Box 16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85" name="Text Box 16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86" name="Text Box 16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87" name="Text Box 16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88" name="Text Box 16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89" name="Text Box 16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90" name="Text Box 16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91" name="Text Box 16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92" name="Text Box 17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93" name="Text Box 17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94" name="Text Box 17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95" name="Text Box 17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96" name="Text Box 17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97" name="Text Box 17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98" name="Text Box 17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699" name="Text Box 17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00" name="Text Box 17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01" name="Text Box 17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02" name="Text Box 18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03" name="Text Box 18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04" name="Text Box 18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05" name="Text Box 18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06" name="Text Box 18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07" name="Text Box 18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08" name="Text Box 18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09" name="Text Box 18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10" name="Text Box 18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11" name="Text Box 18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12" name="Text Box 19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13" name="Text Box 19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14" name="Text Box 19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15" name="Text Box 19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16" name="Text Box 19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17" name="Text Box 19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18" name="Text Box 19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19" name="Text Box 19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20" name="Text Box 19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21" name="Text Box 19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22" name="Text Box 20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23" name="Text Box 20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24" name="Text Box 20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25" name="Text Box 20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26" name="Text Box 20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27" name="Text Box 20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28" name="Text Box 20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29" name="Text Box 20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30" name="Text Box 20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31" name="Text Box 20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32" name="Text Box 21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33" name="Text Box 21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34" name="Text Box 21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35" name="Text Box 23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36" name="Text Box 23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37" name="Text Box 23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38" name="Text Box 23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39" name="Text Box 23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40" name="Text Box 23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41" name="Text Box 24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42" name="Text Box 24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43" name="Text Box 24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44" name="Text Box 24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45" name="Text Box 24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46" name="Text Box 24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47" name="Text Box 24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48" name="Text Box 247"/>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49" name="Text Box 248"/>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50" name="Text Box 24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51" name="Text Box 25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52" name="Text Box 25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53" name="Text Box 25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54" name="Text Box 25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55" name="Text Box 25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56" name="Text Box 299"/>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57" name="Text Box 300"/>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58" name="Text Box 301"/>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59" name="Text Box 302"/>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60" name="Text Box 303"/>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61" name="Text Box 304"/>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62" name="Text Box 305"/>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129</xdr:row>
      <xdr:rowOff>140650</xdr:rowOff>
    </xdr:to>
    <xdr:sp macro="" textlink="">
      <xdr:nvSpPr>
        <xdr:cNvPr id="6763" name="Text Box 306"/>
        <xdr:cNvSpPr txBox="1">
          <a:spLocks noChangeArrowheads="1"/>
        </xdr:cNvSpPr>
      </xdr:nvSpPr>
      <xdr:spPr bwMode="auto">
        <a:xfrm>
          <a:off x="4829175" y="6524625"/>
          <a:ext cx="76200" cy="585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64" name="Text Box 15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65" name="Text Box 15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66" name="Text Box 15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67" name="Text Box 15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68" name="Text Box 15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69" name="Text Box 16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70" name="Text Box 16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71" name="Text Box 16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72" name="Text Box 16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73" name="Text Box 16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74" name="Text Box 16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75" name="Text Box 16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76" name="Text Box 16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77" name="Text Box 16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78" name="Text Box 16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79" name="Text Box 17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80" name="Text Box 17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81" name="Text Box 17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82" name="Text Box 17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83" name="Text Box 17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84" name="Text Box 17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85" name="Text Box 17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86" name="Text Box 17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87" name="Text Box 17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88" name="Text Box 17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89" name="Text Box 18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90" name="Text Box 18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91" name="Text Box 18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92" name="Text Box 18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93" name="Text Box 18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94" name="Text Box 18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95" name="Text Box 18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96" name="Text Box 18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97" name="Text Box 18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98" name="Text Box 18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799" name="Text Box 19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00" name="Text Box 19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01" name="Text Box 19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02" name="Text Box 19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03" name="Text Box 19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04" name="Text Box 19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05" name="Text Box 19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06" name="Text Box 19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07" name="Text Box 19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08" name="Text Box 1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09" name="Text Box 2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10" name="Text Box 2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11" name="Text Box 2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12" name="Text Box 2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13" name="Text Box 2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14" name="Text Box 2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15" name="Text Box 2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16" name="Text Box 20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17" name="Text Box 20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18" name="Text Box 20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19" name="Text Box 21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20" name="Text Box 21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21" name="Text Box 21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22" name="Text Box 23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23" name="Text Box 23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24" name="Text Box 23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25" name="Text Box 23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26" name="Text Box 23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27" name="Text Box 23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28" name="Text Box 24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29" name="Text Box 24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30" name="Text Box 24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31" name="Text Box 24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32" name="Text Box 24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33" name="Text Box 24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34" name="Text Box 24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35" name="Text Box 24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36" name="Text Box 24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37" name="Text Box 24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38" name="Text Box 25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39" name="Text Box 25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40" name="Text Box 25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41" name="Text Box 25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42" name="Text Box 25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43" name="Text Box 2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44" name="Text Box 3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45" name="Text Box 3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46" name="Text Box 3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47" name="Text Box 3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48" name="Text Box 3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49" name="Text Box 3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50" name="Text Box 3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51" name="Text Box 15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52" name="Text Box 15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53" name="Text Box 15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54" name="Text Box 15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55" name="Text Box 15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56" name="Text Box 16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57" name="Text Box 16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58" name="Text Box 16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59" name="Text Box 16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60" name="Text Box 16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61" name="Text Box 16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62" name="Text Box 16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63" name="Text Box 16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64" name="Text Box 16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65" name="Text Box 16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66" name="Text Box 17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67" name="Text Box 17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68" name="Text Box 17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69" name="Text Box 17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70" name="Text Box 17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71" name="Text Box 17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72" name="Text Box 17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73" name="Text Box 17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74" name="Text Box 17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75" name="Text Box 17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76" name="Text Box 18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77" name="Text Box 18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78" name="Text Box 18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79" name="Text Box 18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80" name="Text Box 18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81" name="Text Box 18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82" name="Text Box 18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83" name="Text Box 18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84" name="Text Box 18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85" name="Text Box 18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86" name="Text Box 19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87" name="Text Box 19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88" name="Text Box 19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89" name="Text Box 19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90" name="Text Box 19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91" name="Text Box 19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92" name="Text Box 19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93" name="Text Box 19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94" name="Text Box 19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95" name="Text Box 1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96" name="Text Box 2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97" name="Text Box 2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98" name="Text Box 2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899" name="Text Box 2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00" name="Text Box 2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01" name="Text Box 2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02" name="Text Box 2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03" name="Text Box 20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04" name="Text Box 20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05" name="Text Box 20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06" name="Text Box 21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07" name="Text Box 21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08" name="Text Box 21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09" name="Text Box 23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10" name="Text Box 23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11" name="Text Box 23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12" name="Text Box 23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13" name="Text Box 23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14" name="Text Box 23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15" name="Text Box 24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16" name="Text Box 24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17" name="Text Box 24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18" name="Text Box 24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19" name="Text Box 24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20" name="Text Box 24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21" name="Text Box 24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22" name="Text Box 24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23" name="Text Box 24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24" name="Text Box 24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25" name="Text Box 25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26" name="Text Box 25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27" name="Text Box 25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28" name="Text Box 25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29" name="Text Box 25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30" name="Text Box 2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31" name="Text Box 3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32" name="Text Box 3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33" name="Text Box 3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34" name="Text Box 3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35" name="Text Box 3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36" name="Text Box 3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37" name="Text Box 3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38" name="Text Box 15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39" name="Text Box 15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40" name="Text Box 15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41" name="Text Box 15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42" name="Text Box 15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43" name="Text Box 16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44" name="Text Box 16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45" name="Text Box 16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46" name="Text Box 16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47" name="Text Box 16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48" name="Text Box 16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49" name="Text Box 16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50" name="Text Box 16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51" name="Text Box 16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52" name="Text Box 16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53" name="Text Box 17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54" name="Text Box 17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55" name="Text Box 17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56" name="Text Box 17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57" name="Text Box 17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58" name="Text Box 17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59" name="Text Box 17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60" name="Text Box 17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61" name="Text Box 17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62" name="Text Box 17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63" name="Text Box 18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64" name="Text Box 18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65" name="Text Box 18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66" name="Text Box 18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67" name="Text Box 18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68" name="Text Box 18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69" name="Text Box 18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70" name="Text Box 18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71" name="Text Box 18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72" name="Text Box 18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73" name="Text Box 19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74" name="Text Box 19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75" name="Text Box 19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76" name="Text Box 19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77" name="Text Box 19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78" name="Text Box 19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79" name="Text Box 19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80" name="Text Box 19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81" name="Text Box 19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82" name="Text Box 1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83" name="Text Box 2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84" name="Text Box 2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85" name="Text Box 2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86" name="Text Box 2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87" name="Text Box 2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88" name="Text Box 2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89" name="Text Box 2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90" name="Text Box 20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91" name="Text Box 20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92" name="Text Box 20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93" name="Text Box 21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94" name="Text Box 21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95" name="Text Box 21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96" name="Text Box 23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97" name="Text Box 23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98" name="Text Box 23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6999" name="Text Box 23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00" name="Text Box 23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01" name="Text Box 23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02" name="Text Box 24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03" name="Text Box 24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04" name="Text Box 24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05" name="Text Box 24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06" name="Text Box 24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07" name="Text Box 24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08" name="Text Box 24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09" name="Text Box 24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10" name="Text Box 24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11" name="Text Box 24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12" name="Text Box 25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13" name="Text Box 25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14" name="Text Box 25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15" name="Text Box 25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16" name="Text Box 25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17" name="Text Box 2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18" name="Text Box 3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19" name="Text Box 3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20" name="Text Box 3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21" name="Text Box 3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22" name="Text Box 3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23" name="Text Box 3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24" name="Text Box 3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25" name="Text Box 15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26" name="Text Box 15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27" name="Text Box 15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28" name="Text Box 15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29" name="Text Box 15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30" name="Text Box 16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31" name="Text Box 16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32" name="Text Box 16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33" name="Text Box 16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34" name="Text Box 16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35" name="Text Box 16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36" name="Text Box 16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37" name="Text Box 16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38" name="Text Box 16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39" name="Text Box 16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40" name="Text Box 17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41" name="Text Box 17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42" name="Text Box 17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43" name="Text Box 17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44" name="Text Box 17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45" name="Text Box 17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46" name="Text Box 17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47" name="Text Box 17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48" name="Text Box 17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49" name="Text Box 17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50" name="Text Box 18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51" name="Text Box 18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52" name="Text Box 18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53" name="Text Box 18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54" name="Text Box 18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55" name="Text Box 18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56" name="Text Box 18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57" name="Text Box 18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58" name="Text Box 18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59" name="Text Box 18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60" name="Text Box 19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61" name="Text Box 19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62" name="Text Box 19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63" name="Text Box 19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64" name="Text Box 19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65" name="Text Box 19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66" name="Text Box 19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67" name="Text Box 19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68" name="Text Box 19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69" name="Text Box 1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70" name="Text Box 2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71" name="Text Box 2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72" name="Text Box 2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73" name="Text Box 2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74" name="Text Box 2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75" name="Text Box 2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76" name="Text Box 2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77" name="Text Box 20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78" name="Text Box 20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79" name="Text Box 20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80" name="Text Box 21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81" name="Text Box 21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82" name="Text Box 21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83" name="Text Box 23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84" name="Text Box 23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85" name="Text Box 23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86" name="Text Box 23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87" name="Text Box 23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88" name="Text Box 23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89" name="Text Box 24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90" name="Text Box 24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91" name="Text Box 24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92" name="Text Box 24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93" name="Text Box 24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94" name="Text Box 24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95" name="Text Box 24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96" name="Text Box 24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97" name="Text Box 24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98" name="Text Box 24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099" name="Text Box 25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00" name="Text Box 25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01" name="Text Box 25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02" name="Text Box 25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03" name="Text Box 25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04" name="Text Box 2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05" name="Text Box 3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06" name="Text Box 3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07" name="Text Box 3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08" name="Text Box 3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09" name="Text Box 3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10" name="Text Box 3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11" name="Text Box 3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12" name="Text Box 15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13" name="Text Box 15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14" name="Text Box 15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15" name="Text Box 15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16" name="Text Box 15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17" name="Text Box 16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18" name="Text Box 16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19" name="Text Box 16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20" name="Text Box 16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21" name="Text Box 16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22" name="Text Box 16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23" name="Text Box 16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24" name="Text Box 16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25" name="Text Box 16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26" name="Text Box 16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27" name="Text Box 17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28" name="Text Box 17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29" name="Text Box 17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30" name="Text Box 17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31" name="Text Box 17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32" name="Text Box 17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33" name="Text Box 17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34" name="Text Box 17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35" name="Text Box 17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36" name="Text Box 17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37" name="Text Box 18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38" name="Text Box 18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39" name="Text Box 18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40" name="Text Box 18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41" name="Text Box 18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42" name="Text Box 18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43" name="Text Box 18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44" name="Text Box 18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45" name="Text Box 18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46" name="Text Box 18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47" name="Text Box 19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48" name="Text Box 19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49" name="Text Box 19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50" name="Text Box 19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51" name="Text Box 19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52" name="Text Box 19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53" name="Text Box 19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54" name="Text Box 19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55" name="Text Box 19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56" name="Text Box 1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57" name="Text Box 2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58" name="Text Box 2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59" name="Text Box 2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60" name="Text Box 2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61" name="Text Box 2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62" name="Text Box 2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63" name="Text Box 2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64" name="Text Box 20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65" name="Text Box 20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66" name="Text Box 20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67" name="Text Box 21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68" name="Text Box 21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69" name="Text Box 21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70" name="Text Box 23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71" name="Text Box 23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72" name="Text Box 23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73" name="Text Box 23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74" name="Text Box 23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75" name="Text Box 23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76" name="Text Box 24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77" name="Text Box 24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78" name="Text Box 24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79" name="Text Box 24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80" name="Text Box 24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81" name="Text Box 24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82" name="Text Box 24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83" name="Text Box 24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84" name="Text Box 24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85" name="Text Box 24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86" name="Text Box 25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87" name="Text Box 25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88" name="Text Box 25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89" name="Text Box 25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90" name="Text Box 25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91" name="Text Box 2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92" name="Text Box 3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93" name="Text Box 3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94" name="Text Box 3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95" name="Text Box 3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96" name="Text Box 3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97" name="Text Box 3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98" name="Text Box 3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199" name="Text Box 15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00" name="Text Box 15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01" name="Text Box 15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02" name="Text Box 15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03" name="Text Box 15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04" name="Text Box 16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05" name="Text Box 16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06" name="Text Box 16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07" name="Text Box 16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08" name="Text Box 16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09" name="Text Box 16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10" name="Text Box 16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11" name="Text Box 16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12" name="Text Box 16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13" name="Text Box 16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14" name="Text Box 17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15" name="Text Box 17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16" name="Text Box 17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17" name="Text Box 17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18" name="Text Box 17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19" name="Text Box 17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20" name="Text Box 17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21" name="Text Box 17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22" name="Text Box 17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23" name="Text Box 17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24" name="Text Box 18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25" name="Text Box 18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26" name="Text Box 18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27" name="Text Box 18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28" name="Text Box 18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29" name="Text Box 18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30" name="Text Box 18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31" name="Text Box 18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32" name="Text Box 18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33" name="Text Box 18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34" name="Text Box 19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35" name="Text Box 19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36" name="Text Box 19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37" name="Text Box 19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38" name="Text Box 19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39" name="Text Box 19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40" name="Text Box 19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41" name="Text Box 19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42" name="Text Box 19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43" name="Text Box 1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44" name="Text Box 2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45" name="Text Box 2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46" name="Text Box 2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47" name="Text Box 2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48" name="Text Box 2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49" name="Text Box 2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50" name="Text Box 2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51" name="Text Box 20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52" name="Text Box 20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53" name="Text Box 20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54" name="Text Box 21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55" name="Text Box 21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56" name="Text Box 21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57" name="Text Box 23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58" name="Text Box 23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59" name="Text Box 23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60" name="Text Box 23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61" name="Text Box 23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62" name="Text Box 23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63" name="Text Box 24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64" name="Text Box 24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65" name="Text Box 24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66" name="Text Box 24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67" name="Text Box 24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68" name="Text Box 24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69" name="Text Box 24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70" name="Text Box 24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71" name="Text Box 24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72" name="Text Box 24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73" name="Text Box 25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74" name="Text Box 25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75" name="Text Box 25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76" name="Text Box 25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77" name="Text Box 25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78" name="Text Box 2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79" name="Text Box 3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80" name="Text Box 3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81" name="Text Box 3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82" name="Text Box 3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83" name="Text Box 3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84" name="Text Box 3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85" name="Text Box 3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86" name="Text Box 15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87" name="Text Box 15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88" name="Text Box 15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89" name="Text Box 15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90" name="Text Box 15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91" name="Text Box 16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92" name="Text Box 16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93" name="Text Box 16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94" name="Text Box 16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95" name="Text Box 16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96" name="Text Box 16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97" name="Text Box 16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98" name="Text Box 16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299" name="Text Box 16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00" name="Text Box 16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01" name="Text Box 17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02" name="Text Box 17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03" name="Text Box 17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04" name="Text Box 17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05" name="Text Box 17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06" name="Text Box 17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07" name="Text Box 17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08" name="Text Box 17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09" name="Text Box 17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10" name="Text Box 17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11" name="Text Box 18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12" name="Text Box 18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13" name="Text Box 18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14" name="Text Box 18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15" name="Text Box 18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16" name="Text Box 18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17" name="Text Box 18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18" name="Text Box 18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19" name="Text Box 18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20" name="Text Box 18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21" name="Text Box 19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22" name="Text Box 19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23" name="Text Box 19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24" name="Text Box 19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25" name="Text Box 19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26" name="Text Box 19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27" name="Text Box 19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28" name="Text Box 19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29" name="Text Box 19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30" name="Text Box 1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31" name="Text Box 2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32" name="Text Box 2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33" name="Text Box 2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34" name="Text Box 2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35" name="Text Box 2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36" name="Text Box 2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37" name="Text Box 2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38" name="Text Box 20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39" name="Text Box 20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40" name="Text Box 20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41" name="Text Box 21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42" name="Text Box 21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43" name="Text Box 21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44" name="Text Box 23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45" name="Text Box 23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46" name="Text Box 23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47" name="Text Box 23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48" name="Text Box 23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49" name="Text Box 23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50" name="Text Box 24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51" name="Text Box 24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52" name="Text Box 24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53" name="Text Box 24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54" name="Text Box 24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55" name="Text Box 24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56" name="Text Box 24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57" name="Text Box 24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58" name="Text Box 24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59" name="Text Box 24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60" name="Text Box 25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61" name="Text Box 25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62" name="Text Box 25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63" name="Text Box 25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64" name="Text Box 25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65" name="Text Box 2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66" name="Text Box 3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67" name="Text Box 3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68" name="Text Box 3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69" name="Text Box 3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70" name="Text Box 3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71" name="Text Box 3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72" name="Text Box 3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73" name="Text Box 15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74" name="Text Box 15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75" name="Text Box 15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76" name="Text Box 15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77" name="Text Box 15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78" name="Text Box 16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79" name="Text Box 16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80" name="Text Box 16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81" name="Text Box 16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82" name="Text Box 16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83" name="Text Box 16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84" name="Text Box 16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85" name="Text Box 16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86" name="Text Box 16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87" name="Text Box 16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88" name="Text Box 17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89" name="Text Box 17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90" name="Text Box 17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91" name="Text Box 17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92" name="Text Box 17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93" name="Text Box 17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94" name="Text Box 17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95" name="Text Box 17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96" name="Text Box 17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97" name="Text Box 17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98" name="Text Box 18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399" name="Text Box 18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00" name="Text Box 18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01" name="Text Box 18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02" name="Text Box 18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03" name="Text Box 18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04" name="Text Box 18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05" name="Text Box 18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06" name="Text Box 18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07" name="Text Box 18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08" name="Text Box 19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09" name="Text Box 19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10" name="Text Box 19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11" name="Text Box 19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12" name="Text Box 19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13" name="Text Box 19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14" name="Text Box 19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15" name="Text Box 19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16" name="Text Box 19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17" name="Text Box 1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18" name="Text Box 2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19" name="Text Box 2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20" name="Text Box 2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21" name="Text Box 2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22" name="Text Box 2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23" name="Text Box 2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24" name="Text Box 2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25" name="Text Box 20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26" name="Text Box 20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27" name="Text Box 20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28" name="Text Box 21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29" name="Text Box 21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30" name="Text Box 21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31" name="Text Box 23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32" name="Text Box 23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33" name="Text Box 23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34" name="Text Box 23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35" name="Text Box 23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36" name="Text Box 23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37" name="Text Box 24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38" name="Text Box 24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39" name="Text Box 24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40" name="Text Box 24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41" name="Text Box 24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42" name="Text Box 24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43" name="Text Box 24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44" name="Text Box 247"/>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45" name="Text Box 248"/>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46" name="Text Box 24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47" name="Text Box 25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48" name="Text Box 25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49" name="Text Box 25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50" name="Text Box 25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51" name="Text Box 25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52" name="Text Box 299"/>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53" name="Text Box 300"/>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54" name="Text Box 301"/>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55" name="Text Box 302"/>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56" name="Text Box 303"/>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57" name="Text Box 304"/>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58" name="Text Box 305"/>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202766</xdr:rowOff>
    </xdr:to>
    <xdr:sp macro="" textlink="">
      <xdr:nvSpPr>
        <xdr:cNvPr id="7459" name="Text Box 306"/>
        <xdr:cNvSpPr txBox="1">
          <a:spLocks noChangeArrowheads="1"/>
        </xdr:cNvSpPr>
      </xdr:nvSpPr>
      <xdr:spPr bwMode="auto">
        <a:xfrm>
          <a:off x="4829175" y="36223575"/>
          <a:ext cx="76200" cy="210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60" name="Text Box 15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61" name="Text Box 15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62" name="Text Box 15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63" name="Text Box 15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64" name="Text Box 15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65" name="Text Box 16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66" name="Text Box 16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67" name="Text Box 16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68" name="Text Box 16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69" name="Text Box 16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70" name="Text Box 16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71" name="Text Box 16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72" name="Text Box 16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73" name="Text Box 16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74" name="Text Box 16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75" name="Text Box 17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76" name="Text Box 17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77" name="Text Box 17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78" name="Text Box 17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79" name="Text Box 17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80" name="Text Box 17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81" name="Text Box 17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82" name="Text Box 17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83" name="Text Box 17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84" name="Text Box 17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85" name="Text Box 18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86" name="Text Box 18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87" name="Text Box 18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88" name="Text Box 18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89" name="Text Box 18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90" name="Text Box 18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91" name="Text Box 18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92" name="Text Box 18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93" name="Text Box 18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94" name="Text Box 18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95" name="Text Box 19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96" name="Text Box 19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97" name="Text Box 19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98" name="Text Box 19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499" name="Text Box 19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00" name="Text Box 19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01" name="Text Box 19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02" name="Text Box 19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03" name="Text Box 19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04" name="Text Box 19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05" name="Text Box 20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06" name="Text Box 20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07" name="Text Box 20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08" name="Text Box 20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09" name="Text Box 20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10" name="Text Box 20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11" name="Text Box 20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12" name="Text Box 20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13" name="Text Box 20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14" name="Text Box 20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15" name="Text Box 21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16" name="Text Box 21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17" name="Text Box 21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18" name="Text Box 23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19" name="Text Box 23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20" name="Text Box 23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21" name="Text Box 23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22" name="Text Box 23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23" name="Text Box 23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24" name="Text Box 24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25" name="Text Box 24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26" name="Text Box 24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27" name="Text Box 24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28" name="Text Box 24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29" name="Text Box 24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30" name="Text Box 24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31" name="Text Box 24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32" name="Text Box 24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33" name="Text Box 24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34" name="Text Box 25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35" name="Text Box 25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36" name="Text Box 25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37" name="Text Box 25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38" name="Text Box 25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39" name="Text Box 29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40" name="Text Box 30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41" name="Text Box 30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42" name="Text Box 30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43" name="Text Box 30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44" name="Text Box 30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45" name="Text Box 30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46" name="Text Box 30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47" name="Text Box 15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48" name="Text Box 15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49" name="Text Box 15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50" name="Text Box 15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51" name="Text Box 15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52" name="Text Box 16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53" name="Text Box 16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54" name="Text Box 16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55" name="Text Box 16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56" name="Text Box 16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57" name="Text Box 16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58" name="Text Box 16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59" name="Text Box 16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60" name="Text Box 16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61" name="Text Box 16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62" name="Text Box 17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63" name="Text Box 17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64" name="Text Box 17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65" name="Text Box 17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66" name="Text Box 17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67" name="Text Box 17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68" name="Text Box 17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69" name="Text Box 17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70" name="Text Box 17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71" name="Text Box 17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72" name="Text Box 18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73" name="Text Box 18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74" name="Text Box 18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75" name="Text Box 18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76" name="Text Box 18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77" name="Text Box 18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78" name="Text Box 18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79" name="Text Box 18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80" name="Text Box 18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81" name="Text Box 18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82" name="Text Box 19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83" name="Text Box 19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84" name="Text Box 19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85" name="Text Box 19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86" name="Text Box 19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87" name="Text Box 19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88" name="Text Box 19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89" name="Text Box 19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90" name="Text Box 19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91" name="Text Box 19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92" name="Text Box 20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93" name="Text Box 20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94" name="Text Box 20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95" name="Text Box 20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96" name="Text Box 20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97" name="Text Box 20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98" name="Text Box 20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599" name="Text Box 20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00" name="Text Box 20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01" name="Text Box 20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02" name="Text Box 21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03" name="Text Box 21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04" name="Text Box 21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05" name="Text Box 23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06" name="Text Box 23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07" name="Text Box 23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08" name="Text Box 23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09" name="Text Box 23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10" name="Text Box 23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11" name="Text Box 24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12" name="Text Box 24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13" name="Text Box 24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14" name="Text Box 24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15" name="Text Box 24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16" name="Text Box 24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17" name="Text Box 24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18" name="Text Box 24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19" name="Text Box 24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20" name="Text Box 24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21" name="Text Box 25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22" name="Text Box 25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23" name="Text Box 25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24" name="Text Box 25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25" name="Text Box 25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26" name="Text Box 29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27" name="Text Box 30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28" name="Text Box 30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29" name="Text Box 30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30" name="Text Box 30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31" name="Text Box 30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32" name="Text Box 30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33" name="Text Box 30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34" name="Text Box 15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35" name="Text Box 15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36" name="Text Box 15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37" name="Text Box 15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38" name="Text Box 15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39" name="Text Box 16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40" name="Text Box 16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41" name="Text Box 16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42" name="Text Box 16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43" name="Text Box 16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44" name="Text Box 16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45" name="Text Box 16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46" name="Text Box 16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47" name="Text Box 16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48" name="Text Box 16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49" name="Text Box 17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50" name="Text Box 17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51" name="Text Box 17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52" name="Text Box 17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53" name="Text Box 17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54" name="Text Box 17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55" name="Text Box 17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56" name="Text Box 17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57" name="Text Box 17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58" name="Text Box 17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59" name="Text Box 18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60" name="Text Box 18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61" name="Text Box 18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62" name="Text Box 18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63" name="Text Box 18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64" name="Text Box 18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65" name="Text Box 18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66" name="Text Box 18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67" name="Text Box 18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68" name="Text Box 18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69" name="Text Box 19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70" name="Text Box 19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71" name="Text Box 19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72" name="Text Box 19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73" name="Text Box 19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74" name="Text Box 19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75" name="Text Box 19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76" name="Text Box 19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77" name="Text Box 19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78" name="Text Box 19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79" name="Text Box 20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80" name="Text Box 20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81" name="Text Box 20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82" name="Text Box 20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83" name="Text Box 20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84" name="Text Box 20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85" name="Text Box 20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86" name="Text Box 20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87" name="Text Box 20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88" name="Text Box 20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89" name="Text Box 21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90" name="Text Box 21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91" name="Text Box 21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92" name="Text Box 23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93" name="Text Box 23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94" name="Text Box 23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95" name="Text Box 23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96" name="Text Box 23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97" name="Text Box 23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98" name="Text Box 24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699" name="Text Box 24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00" name="Text Box 24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01" name="Text Box 24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02" name="Text Box 24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03" name="Text Box 24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04" name="Text Box 24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05" name="Text Box 24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06" name="Text Box 24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07" name="Text Box 24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08" name="Text Box 25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09" name="Text Box 25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10" name="Text Box 25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11" name="Text Box 25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12" name="Text Box 25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13" name="Text Box 29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14" name="Text Box 30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15" name="Text Box 30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16" name="Text Box 30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17" name="Text Box 30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18" name="Text Box 30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19" name="Text Box 30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20" name="Text Box 30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21" name="Text Box 15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22" name="Text Box 15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23" name="Text Box 15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24" name="Text Box 15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25" name="Text Box 15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26" name="Text Box 16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27" name="Text Box 16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28" name="Text Box 16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29" name="Text Box 16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30" name="Text Box 16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31" name="Text Box 16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32" name="Text Box 16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33" name="Text Box 16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34" name="Text Box 16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35" name="Text Box 16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36" name="Text Box 17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37" name="Text Box 17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38" name="Text Box 17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39" name="Text Box 17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40" name="Text Box 17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41" name="Text Box 17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42" name="Text Box 17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43" name="Text Box 17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44" name="Text Box 17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45" name="Text Box 17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46" name="Text Box 18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47" name="Text Box 18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48" name="Text Box 18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49" name="Text Box 18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50" name="Text Box 18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51" name="Text Box 18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52" name="Text Box 18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53" name="Text Box 18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54" name="Text Box 18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55" name="Text Box 18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56" name="Text Box 19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57" name="Text Box 19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58" name="Text Box 19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59" name="Text Box 19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60" name="Text Box 19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61" name="Text Box 19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62" name="Text Box 19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63" name="Text Box 19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64" name="Text Box 19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65" name="Text Box 19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66" name="Text Box 20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67" name="Text Box 20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68" name="Text Box 20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69" name="Text Box 20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70" name="Text Box 20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71" name="Text Box 20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72" name="Text Box 20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73" name="Text Box 20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74" name="Text Box 20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75" name="Text Box 20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76" name="Text Box 21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77" name="Text Box 21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78" name="Text Box 21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79" name="Text Box 23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80" name="Text Box 23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81" name="Text Box 23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82" name="Text Box 23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83" name="Text Box 23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84" name="Text Box 23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85" name="Text Box 24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86" name="Text Box 24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87" name="Text Box 24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88" name="Text Box 24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89" name="Text Box 24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90" name="Text Box 24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91" name="Text Box 24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92" name="Text Box 247"/>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93" name="Text Box 248"/>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94" name="Text Box 24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95" name="Text Box 25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96" name="Text Box 25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97" name="Text Box 25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98" name="Text Box 25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799" name="Text Box 25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800" name="Text Box 299"/>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801" name="Text Box 300"/>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802" name="Text Box 301"/>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803" name="Text Box 302"/>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804" name="Text Box 303"/>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805" name="Text Box 304"/>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806" name="Text Box 305"/>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125</xdr:row>
      <xdr:rowOff>0</xdr:rowOff>
    </xdr:from>
    <xdr:to>
      <xdr:col>2</xdr:col>
      <xdr:colOff>76200</xdr:colOff>
      <xdr:row>125</xdr:row>
      <xdr:rowOff>195792</xdr:rowOff>
    </xdr:to>
    <xdr:sp macro="" textlink="">
      <xdr:nvSpPr>
        <xdr:cNvPr id="7807" name="Text Box 306"/>
        <xdr:cNvSpPr txBox="1">
          <a:spLocks noChangeArrowheads="1"/>
        </xdr:cNvSpPr>
      </xdr:nvSpPr>
      <xdr:spPr bwMode="auto">
        <a:xfrm>
          <a:off x="4829175" y="36223575"/>
          <a:ext cx="76200" cy="20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08" name="Text Box 15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09" name="Text Box 15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10" name="Text Box 15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11" name="Text Box 16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12" name="Text Box 16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13" name="Text Box 16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14" name="Text Box 16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15" name="Text Box 16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16" name="Text Box 16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17" name="Text Box 16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18" name="Text Box 16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19" name="Text Box 16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20" name="Text Box 16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21" name="Text Box 17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22" name="Text Box 17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23" name="Text Box 17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24" name="Text Box 17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25" name="Text Box 17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26" name="Text Box 17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27" name="Text Box 17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28" name="Text Box 17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29" name="Text Box 17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30" name="Text Box 17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31" name="Text Box 18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32" name="Text Box 18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33" name="Text Box 18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34" name="Text Box 18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35" name="Text Box 18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36" name="Text Box 18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37" name="Text Box 18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38" name="Text Box 18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39" name="Text Box 18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40" name="Text Box 18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41" name="Text Box 19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42" name="Text Box 19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43" name="Text Box 19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44" name="Text Box 19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45" name="Text Box 19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46" name="Text Box 19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47" name="Text Box 19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48" name="Text Box 19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49" name="Text Box 19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50" name="Text Box 19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51" name="Text Box 20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52" name="Text Box 20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53" name="Text Box 20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54" name="Text Box 20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55" name="Text Box 20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56" name="Text Box 20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57" name="Text Box 20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58" name="Text Box 20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59" name="Text Box 20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60" name="Text Box 20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61" name="Text Box 21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62" name="Text Box 21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63" name="Text Box 21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64" name="Text Box 23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65" name="Text Box 23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66" name="Text Box 23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67" name="Text Box 23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68" name="Text Box 23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69" name="Text Box 23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70" name="Text Box 24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71" name="Text Box 24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72" name="Text Box 24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73" name="Text Box 24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74" name="Text Box 24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75" name="Text Box 24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76" name="Text Box 24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77" name="Text Box 24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78" name="Text Box 24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79" name="Text Box 24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80" name="Text Box 25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81" name="Text Box 25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82" name="Text Box 25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83" name="Text Box 25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84" name="Text Box 25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85" name="Text Box 29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86" name="Text Box 30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87" name="Text Box 30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88" name="Text Box 30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89" name="Text Box 30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90" name="Text Box 30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91" name="Text Box 30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92" name="Text Box 15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93" name="Text Box 15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94" name="Text Box 15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95" name="Text Box 15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96" name="Text Box 15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97" name="Text Box 16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98" name="Text Box 16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899" name="Text Box 16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00" name="Text Box 16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01" name="Text Box 16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02" name="Text Box 16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03" name="Text Box 16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04" name="Text Box 16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05" name="Text Box 16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06" name="Text Box 16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07" name="Text Box 17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08" name="Text Box 17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09" name="Text Box 17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10" name="Text Box 17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11" name="Text Box 17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12" name="Text Box 17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13" name="Text Box 17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14" name="Text Box 17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15" name="Text Box 17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16" name="Text Box 17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17" name="Text Box 18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18" name="Text Box 18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19" name="Text Box 18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20" name="Text Box 18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21" name="Text Box 18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22" name="Text Box 18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23" name="Text Box 18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24" name="Text Box 18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25" name="Text Box 18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26" name="Text Box 18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27" name="Text Box 19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28" name="Text Box 19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29" name="Text Box 19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30" name="Text Box 19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31" name="Text Box 19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32" name="Text Box 19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33" name="Text Box 19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34" name="Text Box 19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35" name="Text Box 19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36" name="Text Box 19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37" name="Text Box 20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38" name="Text Box 20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39" name="Text Box 20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40" name="Text Box 20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41" name="Text Box 20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42" name="Text Box 20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43" name="Text Box 20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44" name="Text Box 20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45" name="Text Box 20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46" name="Text Box 20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47" name="Text Box 21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48" name="Text Box 21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49" name="Text Box 21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50" name="Text Box 23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51" name="Text Box 23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52" name="Text Box 23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53" name="Text Box 23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54" name="Text Box 23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55" name="Text Box 23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56" name="Text Box 24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57" name="Text Box 24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58" name="Text Box 24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59" name="Text Box 24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60" name="Text Box 24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61" name="Text Box 24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62" name="Text Box 24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63" name="Text Box 24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64" name="Text Box 24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65" name="Text Box 24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66" name="Text Box 25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67" name="Text Box 25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68" name="Text Box 25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69" name="Text Box 25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70" name="Text Box 25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71" name="Text Box 29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72" name="Text Box 30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73" name="Text Box 30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74" name="Text Box 30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75" name="Text Box 30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76" name="Text Box 30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77" name="Text Box 30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78" name="Text Box 30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79" name="Text Box 15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80" name="Text Box 15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81" name="Text Box 15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82" name="Text Box 15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83" name="Text Box 15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84" name="Text Box 16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85" name="Text Box 16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86" name="Text Box 16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87" name="Text Box 16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88" name="Text Box 16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89" name="Text Box 16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90" name="Text Box 16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91" name="Text Box 16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92" name="Text Box 16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93" name="Text Box 16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94" name="Text Box 17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95" name="Text Box 17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96" name="Text Box 17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97" name="Text Box 17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98" name="Text Box 17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7999" name="Text Box 17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00" name="Text Box 17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01" name="Text Box 17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02" name="Text Box 17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03" name="Text Box 17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04" name="Text Box 18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05" name="Text Box 18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06" name="Text Box 18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07" name="Text Box 18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08" name="Text Box 18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09" name="Text Box 18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10" name="Text Box 18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11" name="Text Box 18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12" name="Text Box 18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13" name="Text Box 18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14" name="Text Box 19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15" name="Text Box 19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16" name="Text Box 19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17" name="Text Box 19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18" name="Text Box 19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19" name="Text Box 19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20" name="Text Box 19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21" name="Text Box 19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22" name="Text Box 19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23" name="Text Box 19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24" name="Text Box 20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25" name="Text Box 20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26" name="Text Box 20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27" name="Text Box 20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28" name="Text Box 20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29" name="Text Box 20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30" name="Text Box 20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31" name="Text Box 20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32" name="Text Box 20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33" name="Text Box 20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34" name="Text Box 21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35" name="Text Box 21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36" name="Text Box 21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37" name="Text Box 23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38" name="Text Box 23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39" name="Text Box 23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40" name="Text Box 23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41" name="Text Box 23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42" name="Text Box 23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43" name="Text Box 24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44" name="Text Box 24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45" name="Text Box 24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46" name="Text Box 24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47" name="Text Box 24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48" name="Text Box 24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49" name="Text Box 24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50" name="Text Box 24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51" name="Text Box 24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52" name="Text Box 24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53" name="Text Box 25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54" name="Text Box 25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55" name="Text Box 25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56" name="Text Box 25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57" name="Text Box 25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58" name="Text Box 29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59" name="Text Box 30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60" name="Text Box 30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61" name="Text Box 30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62" name="Text Box 30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63" name="Text Box 30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64" name="Text Box 30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65" name="Text Box 15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66" name="Text Box 15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67" name="Text Box 15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68" name="Text Box 15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69" name="Text Box 15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70" name="Text Box 16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71" name="Text Box 16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72" name="Text Box 16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73" name="Text Box 16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74" name="Text Box 16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75" name="Text Box 16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76" name="Text Box 16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77" name="Text Box 16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78" name="Text Box 16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79" name="Text Box 16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80" name="Text Box 17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81" name="Text Box 17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82" name="Text Box 17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83" name="Text Box 17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84" name="Text Box 17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85" name="Text Box 17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86" name="Text Box 17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87" name="Text Box 17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88" name="Text Box 17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89" name="Text Box 17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90" name="Text Box 18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91" name="Text Box 18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92" name="Text Box 18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93" name="Text Box 18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94" name="Text Box 18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95" name="Text Box 18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96" name="Text Box 18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97" name="Text Box 18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98" name="Text Box 18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099" name="Text Box 18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00" name="Text Box 19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01" name="Text Box 19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02" name="Text Box 19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03" name="Text Box 19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04" name="Text Box 19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05" name="Text Box 19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06" name="Text Box 19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07" name="Text Box 19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08" name="Text Box 19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09" name="Text Box 19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10" name="Text Box 20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11" name="Text Box 20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12" name="Text Box 20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13" name="Text Box 20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14" name="Text Box 20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15" name="Text Box 20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16" name="Text Box 20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17" name="Text Box 20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18" name="Text Box 20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19" name="Text Box 20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20" name="Text Box 21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21" name="Text Box 21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22" name="Text Box 21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23" name="Text Box 23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24" name="Text Box 23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25" name="Text Box 23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26" name="Text Box 23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27" name="Text Box 23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28" name="Text Box 23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29" name="Text Box 24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30" name="Text Box 24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31" name="Text Box 24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32" name="Text Box 24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33" name="Text Box 24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34" name="Text Box 24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35" name="Text Box 24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36" name="Text Box 24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37" name="Text Box 24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38" name="Text Box 24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39" name="Text Box 25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40" name="Text Box 25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41" name="Text Box 25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42" name="Text Box 25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43" name="Text Box 25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44" name="Text Box 29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45" name="Text Box 30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46" name="Text Box 30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47" name="Text Box 30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48" name="Text Box 30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49" name="Text Box 30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50" name="Text Box 30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51" name="Text Box 30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52" name="Text Box 15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53" name="Text Box 15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54" name="Text Box 15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55" name="Text Box 15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56" name="Text Box 15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57" name="Text Box 16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58" name="Text Box 16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59" name="Text Box 16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60" name="Text Box 16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61" name="Text Box 16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62" name="Text Box 16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63" name="Text Box 16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64" name="Text Box 16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65" name="Text Box 16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66" name="Text Box 16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67" name="Text Box 17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68" name="Text Box 17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69" name="Text Box 17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70" name="Text Box 17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71" name="Text Box 17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72" name="Text Box 17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73" name="Text Box 17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74" name="Text Box 17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75" name="Text Box 17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76" name="Text Box 17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77" name="Text Box 18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78" name="Text Box 18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79" name="Text Box 18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80" name="Text Box 18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81" name="Text Box 18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82" name="Text Box 18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83" name="Text Box 18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84" name="Text Box 18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85" name="Text Box 18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86" name="Text Box 18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87" name="Text Box 19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88" name="Text Box 19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89" name="Text Box 19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90" name="Text Box 19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91" name="Text Box 19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92" name="Text Box 19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93" name="Text Box 19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94" name="Text Box 19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95" name="Text Box 19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96" name="Text Box 19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97" name="Text Box 20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98" name="Text Box 20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199" name="Text Box 20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00" name="Text Box 20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01" name="Text Box 20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02" name="Text Box 20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03" name="Text Box 20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04" name="Text Box 20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05" name="Text Box 20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06" name="Text Box 20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07" name="Text Box 21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08" name="Text Box 21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09" name="Text Box 21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10" name="Text Box 23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11" name="Text Box 23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12" name="Text Box 23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13" name="Text Box 23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14" name="Text Box 23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15" name="Text Box 23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16" name="Text Box 24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17" name="Text Box 24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18" name="Text Box 24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19" name="Text Box 24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20" name="Text Box 24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21" name="Text Box 24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22" name="Text Box 24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23" name="Text Box 24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24" name="Text Box 24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25" name="Text Box 24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26" name="Text Box 25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27" name="Text Box 25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28" name="Text Box 25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29" name="Text Box 25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30" name="Text Box 25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31" name="Text Box 29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32" name="Text Box 30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33" name="Text Box 30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34" name="Text Box 30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35" name="Text Box 30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36" name="Text Box 30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37" name="Text Box 30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38" name="Text Box 30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39" name="Text Box 15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40" name="Text Box 15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41" name="Text Box 15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42" name="Text Box 15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43" name="Text Box 15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44" name="Text Box 16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45" name="Text Box 16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46" name="Text Box 16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47" name="Text Box 16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48" name="Text Box 16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49" name="Text Box 16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50" name="Text Box 16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51" name="Text Box 16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52" name="Text Box 16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53" name="Text Box 16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54" name="Text Box 17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55" name="Text Box 17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56" name="Text Box 17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57" name="Text Box 17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58" name="Text Box 17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59" name="Text Box 17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60" name="Text Box 17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61" name="Text Box 17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62" name="Text Box 17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63" name="Text Box 17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64" name="Text Box 18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65" name="Text Box 18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66" name="Text Box 18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67" name="Text Box 18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68" name="Text Box 18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69" name="Text Box 18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70" name="Text Box 18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71" name="Text Box 18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72" name="Text Box 18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73" name="Text Box 18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74" name="Text Box 19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75" name="Text Box 19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76" name="Text Box 19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77" name="Text Box 19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78" name="Text Box 19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79" name="Text Box 19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80" name="Text Box 19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81" name="Text Box 19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82" name="Text Box 19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83" name="Text Box 19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84" name="Text Box 20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85" name="Text Box 20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86" name="Text Box 20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87" name="Text Box 20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88" name="Text Box 20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89" name="Text Box 20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90" name="Text Box 20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91" name="Text Box 20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92" name="Text Box 20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93" name="Text Box 20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94" name="Text Box 21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95" name="Text Box 21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96" name="Text Box 21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97" name="Text Box 23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98" name="Text Box 23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299" name="Text Box 23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00" name="Text Box 23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01" name="Text Box 23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02" name="Text Box 23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03" name="Text Box 24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04" name="Text Box 24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05" name="Text Box 24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06" name="Text Box 24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07" name="Text Box 24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08" name="Text Box 24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09" name="Text Box 24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10" name="Text Box 247"/>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11" name="Text Box 248"/>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12" name="Text Box 24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13" name="Text Box 25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14" name="Text Box 25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15" name="Text Box 25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16" name="Text Box 25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17" name="Text Box 25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18" name="Text Box 299"/>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19" name="Text Box 300"/>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20" name="Text Box 301"/>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21" name="Text Box 302"/>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22" name="Text Box 303"/>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23" name="Text Box 304"/>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24" name="Text Box 305"/>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172107</xdr:rowOff>
    </xdr:to>
    <xdr:sp macro="" textlink="">
      <xdr:nvSpPr>
        <xdr:cNvPr id="8325" name="Text Box 306"/>
        <xdr:cNvSpPr txBox="1">
          <a:spLocks noChangeArrowheads="1"/>
        </xdr:cNvSpPr>
      </xdr:nvSpPr>
      <xdr:spPr bwMode="auto">
        <a:xfrm>
          <a:off x="4810125" y="52511325"/>
          <a:ext cx="76200" cy="5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26" name="Text Box 15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27" name="Text Box 15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28" name="Text Box 15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29" name="Text Box 16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30" name="Text Box 16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31" name="Text Box 16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32" name="Text Box 16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33" name="Text Box 16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34" name="Text Box 16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35" name="Text Box 16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36" name="Text Box 16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37" name="Text Box 16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38" name="Text Box 16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39" name="Text Box 17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40" name="Text Box 17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41" name="Text Box 17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42" name="Text Box 17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43" name="Text Box 17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44" name="Text Box 17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45" name="Text Box 17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46" name="Text Box 17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47" name="Text Box 17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48" name="Text Box 17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49" name="Text Box 18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50" name="Text Box 18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51" name="Text Box 18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52" name="Text Box 18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53" name="Text Box 18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54" name="Text Box 18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55" name="Text Box 18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56" name="Text Box 18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57" name="Text Box 18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58" name="Text Box 18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59" name="Text Box 19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60" name="Text Box 19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61" name="Text Box 19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62" name="Text Box 19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63" name="Text Box 19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64" name="Text Box 19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65" name="Text Box 19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66" name="Text Box 19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67" name="Text Box 19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68" name="Text Box 19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69" name="Text Box 20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70" name="Text Box 20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71" name="Text Box 20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72" name="Text Box 20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73" name="Text Box 20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74" name="Text Box 20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75" name="Text Box 20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76" name="Text Box 20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77" name="Text Box 20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78" name="Text Box 20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79" name="Text Box 21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80" name="Text Box 21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81" name="Text Box 21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82" name="Text Box 23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83" name="Text Box 23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84" name="Text Box 23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85" name="Text Box 23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86" name="Text Box 23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87" name="Text Box 23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88" name="Text Box 24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89" name="Text Box 24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90" name="Text Box 24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91" name="Text Box 24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92" name="Text Box 24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93" name="Text Box 24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94" name="Text Box 24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95" name="Text Box 24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96" name="Text Box 24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97" name="Text Box 24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98" name="Text Box 25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399" name="Text Box 25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00" name="Text Box 25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01" name="Text Box 25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02" name="Text Box 25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03" name="Text Box 29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04" name="Text Box 30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05" name="Text Box 30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06" name="Text Box 30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07" name="Text Box 30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08" name="Text Box 30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09" name="Text Box 30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10" name="Text Box 15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11" name="Text Box 15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12" name="Text Box 15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13" name="Text Box 15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14" name="Text Box 15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15" name="Text Box 16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16" name="Text Box 16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17" name="Text Box 16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18" name="Text Box 16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19" name="Text Box 16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20" name="Text Box 16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21" name="Text Box 16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22" name="Text Box 16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23" name="Text Box 16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24" name="Text Box 16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25" name="Text Box 17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26" name="Text Box 17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27" name="Text Box 17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28" name="Text Box 17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29" name="Text Box 17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30" name="Text Box 17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31" name="Text Box 17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32" name="Text Box 17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33" name="Text Box 17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34" name="Text Box 17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35" name="Text Box 18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36" name="Text Box 18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37" name="Text Box 18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38" name="Text Box 18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39" name="Text Box 18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40" name="Text Box 18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41" name="Text Box 18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42" name="Text Box 18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43" name="Text Box 18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44" name="Text Box 18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45" name="Text Box 19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46" name="Text Box 19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47" name="Text Box 19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48" name="Text Box 19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49" name="Text Box 19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50" name="Text Box 19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51" name="Text Box 19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52" name="Text Box 19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53" name="Text Box 19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54" name="Text Box 19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55" name="Text Box 20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56" name="Text Box 20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57" name="Text Box 20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58" name="Text Box 20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59" name="Text Box 20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60" name="Text Box 20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61" name="Text Box 20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62" name="Text Box 20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63" name="Text Box 20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64" name="Text Box 20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65" name="Text Box 21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66" name="Text Box 21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67" name="Text Box 21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68" name="Text Box 23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69" name="Text Box 23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70" name="Text Box 23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71" name="Text Box 23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72" name="Text Box 23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73" name="Text Box 23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74" name="Text Box 24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75" name="Text Box 24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76" name="Text Box 24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77" name="Text Box 24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78" name="Text Box 24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79" name="Text Box 24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80" name="Text Box 24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81" name="Text Box 24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82" name="Text Box 24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83" name="Text Box 24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84" name="Text Box 25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85" name="Text Box 25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86" name="Text Box 25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87" name="Text Box 25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88" name="Text Box 25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89" name="Text Box 29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90" name="Text Box 30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91" name="Text Box 30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92" name="Text Box 30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93" name="Text Box 30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94" name="Text Box 30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95" name="Text Box 30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96" name="Text Box 30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97" name="Text Box 15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98" name="Text Box 15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499" name="Text Box 15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00" name="Text Box 15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01" name="Text Box 15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02" name="Text Box 16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03" name="Text Box 16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04" name="Text Box 16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05" name="Text Box 16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06" name="Text Box 16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07" name="Text Box 16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08" name="Text Box 16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09" name="Text Box 16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10" name="Text Box 16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11" name="Text Box 16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12" name="Text Box 17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13" name="Text Box 17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14" name="Text Box 17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15" name="Text Box 17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16" name="Text Box 17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17" name="Text Box 17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18" name="Text Box 17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19" name="Text Box 17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20" name="Text Box 17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21" name="Text Box 17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22" name="Text Box 18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23" name="Text Box 18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24" name="Text Box 18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25" name="Text Box 18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26" name="Text Box 18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27" name="Text Box 18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28" name="Text Box 18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29" name="Text Box 18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30" name="Text Box 18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31" name="Text Box 18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32" name="Text Box 19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33" name="Text Box 19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34" name="Text Box 19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35" name="Text Box 19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36" name="Text Box 19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37" name="Text Box 19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38" name="Text Box 19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39" name="Text Box 19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40" name="Text Box 19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41" name="Text Box 19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42" name="Text Box 20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43" name="Text Box 20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44" name="Text Box 20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45" name="Text Box 20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46" name="Text Box 20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47" name="Text Box 20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48" name="Text Box 20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49" name="Text Box 20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50" name="Text Box 20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51" name="Text Box 20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52" name="Text Box 21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53" name="Text Box 21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54" name="Text Box 21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55" name="Text Box 23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56" name="Text Box 23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57" name="Text Box 23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58" name="Text Box 23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59" name="Text Box 23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60" name="Text Box 23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61" name="Text Box 24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62" name="Text Box 24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63" name="Text Box 24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64" name="Text Box 24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65" name="Text Box 24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66" name="Text Box 24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67" name="Text Box 24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68" name="Text Box 24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69" name="Text Box 24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70" name="Text Box 24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71" name="Text Box 25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72" name="Text Box 25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73" name="Text Box 25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74" name="Text Box 25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75" name="Text Box 25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76" name="Text Box 29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77" name="Text Box 30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78" name="Text Box 30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79" name="Text Box 30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80" name="Text Box 30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81" name="Text Box 30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82" name="Text Box 30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83" name="Text Box 15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84" name="Text Box 15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85" name="Text Box 15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86" name="Text Box 15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87" name="Text Box 15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88" name="Text Box 16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89" name="Text Box 16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90" name="Text Box 16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91" name="Text Box 16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92" name="Text Box 16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93" name="Text Box 16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94" name="Text Box 16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95" name="Text Box 16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96" name="Text Box 16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97" name="Text Box 16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98" name="Text Box 17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599" name="Text Box 17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00" name="Text Box 17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01" name="Text Box 17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02" name="Text Box 17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03" name="Text Box 17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04" name="Text Box 17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05" name="Text Box 17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06" name="Text Box 17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07" name="Text Box 17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08" name="Text Box 18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09" name="Text Box 18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10" name="Text Box 18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11" name="Text Box 18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12" name="Text Box 18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13" name="Text Box 18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14" name="Text Box 18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15" name="Text Box 18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16" name="Text Box 18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17" name="Text Box 18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18" name="Text Box 19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19" name="Text Box 19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20" name="Text Box 19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21" name="Text Box 19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22" name="Text Box 19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23" name="Text Box 19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24" name="Text Box 19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25" name="Text Box 19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26" name="Text Box 19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27" name="Text Box 19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28" name="Text Box 20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29" name="Text Box 20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30" name="Text Box 20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31" name="Text Box 20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32" name="Text Box 20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33" name="Text Box 20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34" name="Text Box 20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35" name="Text Box 20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36" name="Text Box 20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37" name="Text Box 20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38" name="Text Box 21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39" name="Text Box 21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40" name="Text Box 21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41" name="Text Box 23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42" name="Text Box 23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43" name="Text Box 23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44" name="Text Box 23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45" name="Text Box 23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46" name="Text Box 23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47" name="Text Box 24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48" name="Text Box 24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49" name="Text Box 24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50" name="Text Box 24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51" name="Text Box 24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52" name="Text Box 24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53" name="Text Box 24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54" name="Text Box 24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55" name="Text Box 24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56" name="Text Box 24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57" name="Text Box 25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58" name="Text Box 25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59" name="Text Box 25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60" name="Text Box 25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61" name="Text Box 25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62" name="Text Box 29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63" name="Text Box 30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64" name="Text Box 30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65" name="Text Box 30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66" name="Text Box 30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67" name="Text Box 30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68" name="Text Box 30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69" name="Text Box 30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70" name="Text Box 15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71" name="Text Box 15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72" name="Text Box 15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73" name="Text Box 15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74" name="Text Box 15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75" name="Text Box 16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76" name="Text Box 16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77" name="Text Box 16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78" name="Text Box 16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79" name="Text Box 16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80" name="Text Box 16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81" name="Text Box 16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82" name="Text Box 16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83" name="Text Box 16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84" name="Text Box 16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85" name="Text Box 17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86" name="Text Box 17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87" name="Text Box 17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88" name="Text Box 17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89" name="Text Box 17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90" name="Text Box 17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91" name="Text Box 17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92" name="Text Box 17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93" name="Text Box 17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94" name="Text Box 17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95" name="Text Box 18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96" name="Text Box 18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97" name="Text Box 18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98" name="Text Box 18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699" name="Text Box 18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00" name="Text Box 18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01" name="Text Box 18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02" name="Text Box 18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03" name="Text Box 18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04" name="Text Box 18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05" name="Text Box 19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06" name="Text Box 19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07" name="Text Box 19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08" name="Text Box 19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09" name="Text Box 19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10" name="Text Box 19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11" name="Text Box 19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12" name="Text Box 19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13" name="Text Box 19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14" name="Text Box 19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15" name="Text Box 20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16" name="Text Box 20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17" name="Text Box 20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18" name="Text Box 20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19" name="Text Box 20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20" name="Text Box 20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21" name="Text Box 20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22" name="Text Box 20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23" name="Text Box 20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24" name="Text Box 20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25" name="Text Box 21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26" name="Text Box 21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27" name="Text Box 21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28" name="Text Box 23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29" name="Text Box 23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30" name="Text Box 23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31" name="Text Box 23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32" name="Text Box 23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33" name="Text Box 23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34" name="Text Box 24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35" name="Text Box 24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36" name="Text Box 24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37" name="Text Box 24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38" name="Text Box 24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39" name="Text Box 24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40" name="Text Box 24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41" name="Text Box 24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42" name="Text Box 24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43" name="Text Box 24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44" name="Text Box 25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45" name="Text Box 25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46" name="Text Box 25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47" name="Text Box 25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48" name="Text Box 25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49" name="Text Box 29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50" name="Text Box 30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51" name="Text Box 30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52" name="Text Box 30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53" name="Text Box 30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54" name="Text Box 30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55" name="Text Box 30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56" name="Text Box 30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57" name="Text Box 15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58" name="Text Box 15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59" name="Text Box 15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60" name="Text Box 15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61" name="Text Box 15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62" name="Text Box 16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63" name="Text Box 16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64" name="Text Box 16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65" name="Text Box 16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66" name="Text Box 16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67" name="Text Box 16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68" name="Text Box 16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69" name="Text Box 16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70" name="Text Box 16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71" name="Text Box 16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72" name="Text Box 17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73" name="Text Box 17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74" name="Text Box 17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75" name="Text Box 17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76" name="Text Box 17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77" name="Text Box 17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78" name="Text Box 17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79" name="Text Box 17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80" name="Text Box 17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81" name="Text Box 17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82" name="Text Box 18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83" name="Text Box 18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84" name="Text Box 18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85" name="Text Box 18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86" name="Text Box 18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87" name="Text Box 18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88" name="Text Box 18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89" name="Text Box 18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90" name="Text Box 18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91" name="Text Box 18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92" name="Text Box 19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93" name="Text Box 19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94" name="Text Box 19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95" name="Text Box 19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96" name="Text Box 19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97" name="Text Box 19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98" name="Text Box 19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799" name="Text Box 19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00" name="Text Box 19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01" name="Text Box 19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02" name="Text Box 20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03" name="Text Box 20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04" name="Text Box 20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05" name="Text Box 20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06" name="Text Box 20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07" name="Text Box 20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08" name="Text Box 20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09" name="Text Box 20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10" name="Text Box 20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11" name="Text Box 20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12" name="Text Box 21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13" name="Text Box 21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14" name="Text Box 21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15" name="Text Box 23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16" name="Text Box 23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17" name="Text Box 23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18" name="Text Box 23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19" name="Text Box 23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20" name="Text Box 23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21" name="Text Box 24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22" name="Text Box 24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23" name="Text Box 24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24" name="Text Box 24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25" name="Text Box 24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26" name="Text Box 24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27" name="Text Box 24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28" name="Text Box 247"/>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29" name="Text Box 248"/>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30" name="Text Box 24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31" name="Text Box 25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32" name="Text Box 25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33" name="Text Box 25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34" name="Text Box 25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35" name="Text Box 25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36" name="Text Box 299"/>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37" name="Text Box 300"/>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38" name="Text Box 301"/>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39" name="Text Box 302"/>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40" name="Text Box 303"/>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41" name="Text Box 304"/>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42" name="Text Box 305"/>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76200</xdr:colOff>
      <xdr:row>176</xdr:row>
      <xdr:rowOff>177613</xdr:rowOff>
    </xdr:to>
    <xdr:sp macro="" textlink="">
      <xdr:nvSpPr>
        <xdr:cNvPr id="8843" name="Text Box 306"/>
        <xdr:cNvSpPr txBox="1">
          <a:spLocks noChangeArrowheads="1"/>
        </xdr:cNvSpPr>
      </xdr:nvSpPr>
      <xdr:spPr bwMode="auto">
        <a:xfrm>
          <a:off x="4810125" y="52511325"/>
          <a:ext cx="76200" cy="59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126</xdr:row>
      <xdr:rowOff>0</xdr:rowOff>
    </xdr:from>
    <xdr:to>
      <xdr:col>1</xdr:col>
      <xdr:colOff>4191000</xdr:colOff>
      <xdr:row>132</xdr:row>
      <xdr:rowOff>162347</xdr:rowOff>
    </xdr:to>
    <xdr:sp macro="" textlink="">
      <xdr:nvSpPr>
        <xdr:cNvPr id="8844" name="Text Box 155"/>
        <xdr:cNvSpPr txBox="1">
          <a:spLocks noChangeArrowheads="1"/>
        </xdr:cNvSpPr>
      </xdr:nvSpPr>
      <xdr:spPr bwMode="auto">
        <a:xfrm>
          <a:off x="4600575" y="34070925"/>
          <a:ext cx="0" cy="1324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126</xdr:row>
      <xdr:rowOff>0</xdr:rowOff>
    </xdr:from>
    <xdr:to>
      <xdr:col>2</xdr:col>
      <xdr:colOff>85725</xdr:colOff>
      <xdr:row>133</xdr:row>
      <xdr:rowOff>138534</xdr:rowOff>
    </xdr:to>
    <xdr:sp macro="" textlink="">
      <xdr:nvSpPr>
        <xdr:cNvPr id="8845" name="Text Box 156"/>
        <xdr:cNvSpPr txBox="1">
          <a:spLocks noChangeArrowheads="1"/>
        </xdr:cNvSpPr>
      </xdr:nvSpPr>
      <xdr:spPr bwMode="auto">
        <a:xfrm>
          <a:off x="4819650" y="34070925"/>
          <a:ext cx="76200" cy="1491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46" name="Text Box 15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47" name="Text Box 15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48" name="Text Box 15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49" name="Text Box 16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50" name="Text Box 16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51" name="Text Box 16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52" name="Text Box 16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53" name="Text Box 16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54" name="Text Box 16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55" name="Text Box 16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56" name="Text Box 16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57" name="Text Box 16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58" name="Text Box 16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59" name="Text Box 17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60" name="Text Box 17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61" name="Text Box 17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62" name="Text Box 17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63" name="Text Box 17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64" name="Text Box 17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65" name="Text Box 17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66" name="Text Box 17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67" name="Text Box 17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68" name="Text Box 17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69" name="Text Box 18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70" name="Text Box 18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71" name="Text Box 18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72" name="Text Box 18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73" name="Text Box 18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74" name="Text Box 18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75" name="Text Box 18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76" name="Text Box 18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77" name="Text Box 18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78" name="Text Box 18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79" name="Text Box 19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80" name="Text Box 19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81" name="Text Box 19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82" name="Text Box 19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83" name="Text Box 19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84" name="Text Box 19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85" name="Text Box 19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86" name="Text Box 19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87" name="Text Box 19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88" name="Text Box 19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89" name="Text Box 20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90" name="Text Box 20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91" name="Text Box 20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92" name="Text Box 20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93" name="Text Box 20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94" name="Text Box 20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95" name="Text Box 20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96" name="Text Box 20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97" name="Text Box 20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98" name="Text Box 20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899" name="Text Box 21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00" name="Text Box 21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01" name="Text Box 21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02" name="Text Box 23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03" name="Text Box 23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04" name="Text Box 23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05" name="Text Box 23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06" name="Text Box 23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07" name="Text Box 23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08" name="Text Box 24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09" name="Text Box 24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10" name="Text Box 24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11" name="Text Box 24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12" name="Text Box 24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13" name="Text Box 24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14" name="Text Box 24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15" name="Text Box 24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16" name="Text Box 24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17" name="Text Box 24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18" name="Text Box 25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19" name="Text Box 25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20" name="Text Box 25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21" name="Text Box 25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22" name="Text Box 25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23" name="Text Box 29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24" name="Text Box 30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25" name="Text Box 30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26" name="Text Box 30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27" name="Text Box 30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28" name="Text Box 30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29" name="Text Box 30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30" name="Text Box 15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31" name="Text Box 15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32" name="Text Box 15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33" name="Text Box 15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34" name="Text Box 15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35" name="Text Box 16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36" name="Text Box 16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37" name="Text Box 16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38" name="Text Box 16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39" name="Text Box 16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40" name="Text Box 16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41" name="Text Box 16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42" name="Text Box 16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43" name="Text Box 16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44" name="Text Box 16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45" name="Text Box 17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46" name="Text Box 17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47" name="Text Box 17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48" name="Text Box 17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49" name="Text Box 17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50" name="Text Box 17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51" name="Text Box 17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52" name="Text Box 17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53" name="Text Box 17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54" name="Text Box 17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55" name="Text Box 18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56" name="Text Box 18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57" name="Text Box 18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58" name="Text Box 18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59" name="Text Box 18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60" name="Text Box 18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61" name="Text Box 18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62" name="Text Box 18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63" name="Text Box 18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64" name="Text Box 18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65" name="Text Box 19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66" name="Text Box 19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67" name="Text Box 19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68" name="Text Box 19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69" name="Text Box 19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70" name="Text Box 19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71" name="Text Box 19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72" name="Text Box 19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73" name="Text Box 19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74" name="Text Box 19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75" name="Text Box 20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76" name="Text Box 20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77" name="Text Box 20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78" name="Text Box 20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79" name="Text Box 20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80" name="Text Box 20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81" name="Text Box 20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82" name="Text Box 20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83" name="Text Box 20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84" name="Text Box 20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85" name="Text Box 21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86" name="Text Box 21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87" name="Text Box 21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88" name="Text Box 23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89" name="Text Box 23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90" name="Text Box 23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91" name="Text Box 23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92" name="Text Box 23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93" name="Text Box 23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94" name="Text Box 24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95" name="Text Box 24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96" name="Text Box 24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97" name="Text Box 24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98" name="Text Box 24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8999" name="Text Box 24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00" name="Text Box 24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01" name="Text Box 24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02" name="Text Box 24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03" name="Text Box 24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04" name="Text Box 25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05" name="Text Box 25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06" name="Text Box 25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07" name="Text Box 25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08" name="Text Box 25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09" name="Text Box 29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10" name="Text Box 30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11" name="Text Box 30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12" name="Text Box 30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13" name="Text Box 30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14" name="Text Box 30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15" name="Text Box 30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16" name="Text Box 30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17" name="Text Box 15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18" name="Text Box 15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19" name="Text Box 15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20" name="Text Box 15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21" name="Text Box 15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22" name="Text Box 16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23" name="Text Box 16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24" name="Text Box 16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25" name="Text Box 16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26" name="Text Box 16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27" name="Text Box 16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28" name="Text Box 16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29" name="Text Box 16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30" name="Text Box 16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31" name="Text Box 16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32" name="Text Box 17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33" name="Text Box 17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34" name="Text Box 17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35" name="Text Box 17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36" name="Text Box 17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37" name="Text Box 17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38" name="Text Box 17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39" name="Text Box 17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40" name="Text Box 17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41" name="Text Box 17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42" name="Text Box 18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43" name="Text Box 18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44" name="Text Box 18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45" name="Text Box 18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46" name="Text Box 18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47" name="Text Box 18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48" name="Text Box 18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49" name="Text Box 18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50" name="Text Box 18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51" name="Text Box 18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52" name="Text Box 19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53" name="Text Box 19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54" name="Text Box 19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55" name="Text Box 19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56" name="Text Box 19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57" name="Text Box 19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58" name="Text Box 19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59" name="Text Box 19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60" name="Text Box 19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61" name="Text Box 19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62" name="Text Box 20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63" name="Text Box 20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64" name="Text Box 20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65" name="Text Box 20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66" name="Text Box 20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67" name="Text Box 20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68" name="Text Box 20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69" name="Text Box 20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70" name="Text Box 20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71" name="Text Box 20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72" name="Text Box 21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73" name="Text Box 21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74" name="Text Box 21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75" name="Text Box 23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76" name="Text Box 23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77" name="Text Box 23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78" name="Text Box 23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79" name="Text Box 23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80" name="Text Box 23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81" name="Text Box 24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82" name="Text Box 24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83" name="Text Box 24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84" name="Text Box 24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85" name="Text Box 24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86" name="Text Box 24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87" name="Text Box 24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88" name="Text Box 24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89" name="Text Box 24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90" name="Text Box 24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91" name="Text Box 25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92" name="Text Box 25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93" name="Text Box 25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94" name="Text Box 25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95" name="Text Box 25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96" name="Text Box 29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97" name="Text Box 30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98" name="Text Box 30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099" name="Text Box 30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00" name="Text Box 30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01" name="Text Box 30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02" name="Text Box 30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03" name="Text Box 15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04" name="Text Box 15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05" name="Text Box 15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06" name="Text Box 15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07" name="Text Box 15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08" name="Text Box 16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09" name="Text Box 16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10" name="Text Box 16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11" name="Text Box 16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12" name="Text Box 16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13" name="Text Box 16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14" name="Text Box 16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15" name="Text Box 16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16" name="Text Box 16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17" name="Text Box 16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18" name="Text Box 17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19" name="Text Box 17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20" name="Text Box 17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21" name="Text Box 17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22" name="Text Box 17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23" name="Text Box 17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24" name="Text Box 17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25" name="Text Box 17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26" name="Text Box 17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27" name="Text Box 17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28" name="Text Box 18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29" name="Text Box 18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30" name="Text Box 18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31" name="Text Box 18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32" name="Text Box 18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33" name="Text Box 18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34" name="Text Box 18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35" name="Text Box 18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36" name="Text Box 18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37" name="Text Box 18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38" name="Text Box 19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39" name="Text Box 19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40" name="Text Box 19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41" name="Text Box 19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42" name="Text Box 19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43" name="Text Box 19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44" name="Text Box 19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45" name="Text Box 19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46" name="Text Box 19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47" name="Text Box 19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48" name="Text Box 20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49" name="Text Box 20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50" name="Text Box 20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51" name="Text Box 20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52" name="Text Box 20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53" name="Text Box 20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54" name="Text Box 20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55" name="Text Box 20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56" name="Text Box 20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57" name="Text Box 20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58" name="Text Box 21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59" name="Text Box 21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60" name="Text Box 21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61" name="Text Box 23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62" name="Text Box 23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63" name="Text Box 23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64" name="Text Box 23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65" name="Text Box 23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66" name="Text Box 23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67" name="Text Box 24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68" name="Text Box 24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69" name="Text Box 24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70" name="Text Box 24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71" name="Text Box 24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72" name="Text Box 24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73" name="Text Box 24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74" name="Text Box 24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75" name="Text Box 24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76" name="Text Box 24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77" name="Text Box 25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78" name="Text Box 25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79" name="Text Box 25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80" name="Text Box 25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81" name="Text Box 25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82" name="Text Box 29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83" name="Text Box 30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84" name="Text Box 30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85" name="Text Box 30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86" name="Text Box 30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87" name="Text Box 30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88" name="Text Box 30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89" name="Text Box 30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90" name="Text Box 15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91" name="Text Box 15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92" name="Text Box 15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93" name="Text Box 15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94" name="Text Box 15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95" name="Text Box 16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96" name="Text Box 16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97" name="Text Box 16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98" name="Text Box 16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199" name="Text Box 16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00" name="Text Box 16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01" name="Text Box 16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02" name="Text Box 16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03" name="Text Box 16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04" name="Text Box 16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05" name="Text Box 17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06" name="Text Box 17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07" name="Text Box 17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08" name="Text Box 17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09" name="Text Box 17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10" name="Text Box 17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11" name="Text Box 17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12" name="Text Box 17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13" name="Text Box 17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14" name="Text Box 17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15" name="Text Box 18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16" name="Text Box 18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17" name="Text Box 18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18" name="Text Box 18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19" name="Text Box 18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20" name="Text Box 18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21" name="Text Box 18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22" name="Text Box 18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23" name="Text Box 18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24" name="Text Box 18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25" name="Text Box 19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26" name="Text Box 19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27" name="Text Box 19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28" name="Text Box 19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29" name="Text Box 19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30" name="Text Box 19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31" name="Text Box 19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32" name="Text Box 19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33" name="Text Box 19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34" name="Text Box 19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35" name="Text Box 20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36" name="Text Box 20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37" name="Text Box 20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38" name="Text Box 20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39" name="Text Box 20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40" name="Text Box 20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41" name="Text Box 20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42" name="Text Box 20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43" name="Text Box 20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44" name="Text Box 20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45" name="Text Box 21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46" name="Text Box 21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47" name="Text Box 21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48" name="Text Box 23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49" name="Text Box 23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50" name="Text Box 23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51" name="Text Box 23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52" name="Text Box 23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53" name="Text Box 23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54" name="Text Box 24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55" name="Text Box 24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56" name="Text Box 24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57" name="Text Box 24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58" name="Text Box 24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59" name="Text Box 24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60" name="Text Box 24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61" name="Text Box 24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62" name="Text Box 24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63" name="Text Box 24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64" name="Text Box 25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65" name="Text Box 25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66" name="Text Box 25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67" name="Text Box 25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68" name="Text Box 25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69" name="Text Box 29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70" name="Text Box 30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71" name="Text Box 30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72" name="Text Box 30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73" name="Text Box 30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74" name="Text Box 30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75" name="Text Box 30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76" name="Text Box 30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77" name="Text Box 15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78" name="Text Box 15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79" name="Text Box 15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80" name="Text Box 15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81" name="Text Box 15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82" name="Text Box 16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83" name="Text Box 16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84" name="Text Box 16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85" name="Text Box 16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86" name="Text Box 16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87" name="Text Box 16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88" name="Text Box 16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89" name="Text Box 16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90" name="Text Box 16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91" name="Text Box 16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92" name="Text Box 17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93" name="Text Box 17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94" name="Text Box 17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95" name="Text Box 17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96" name="Text Box 17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97" name="Text Box 17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98" name="Text Box 17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299" name="Text Box 17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00" name="Text Box 17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01" name="Text Box 17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02" name="Text Box 18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03" name="Text Box 18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04" name="Text Box 18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05" name="Text Box 18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06" name="Text Box 18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07" name="Text Box 18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08" name="Text Box 18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09" name="Text Box 18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10" name="Text Box 18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11" name="Text Box 18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12" name="Text Box 19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13" name="Text Box 19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14" name="Text Box 19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15" name="Text Box 19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16" name="Text Box 19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17" name="Text Box 19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18" name="Text Box 19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19" name="Text Box 19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20" name="Text Box 19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21" name="Text Box 19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22" name="Text Box 20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23" name="Text Box 20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24" name="Text Box 20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25" name="Text Box 20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26" name="Text Box 20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27" name="Text Box 20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28" name="Text Box 20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29" name="Text Box 20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30" name="Text Box 20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31" name="Text Box 20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32" name="Text Box 21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33" name="Text Box 21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34" name="Text Box 21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35" name="Text Box 23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36" name="Text Box 23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37" name="Text Box 23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38" name="Text Box 23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39" name="Text Box 23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40" name="Text Box 23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41" name="Text Box 24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42" name="Text Box 24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43" name="Text Box 24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44" name="Text Box 24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45" name="Text Box 24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46" name="Text Box 24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47" name="Text Box 24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48" name="Text Box 247"/>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49" name="Text Box 248"/>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50" name="Text Box 24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51" name="Text Box 25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52" name="Text Box 25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53" name="Text Box 25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54" name="Text Box 25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55" name="Text Box 25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56" name="Text Box 299"/>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57" name="Text Box 300"/>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58" name="Text Box 301"/>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59" name="Text Box 302"/>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60" name="Text Box 303"/>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61" name="Text Box 304"/>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62" name="Text Box 305"/>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129</xdr:row>
      <xdr:rowOff>164267</xdr:rowOff>
    </xdr:to>
    <xdr:sp macro="" textlink="">
      <xdr:nvSpPr>
        <xdr:cNvPr id="9363" name="Text Box 306"/>
        <xdr:cNvSpPr txBox="1">
          <a:spLocks noChangeArrowheads="1"/>
        </xdr:cNvSpPr>
      </xdr:nvSpPr>
      <xdr:spPr bwMode="auto">
        <a:xfrm>
          <a:off x="4810125" y="34070925"/>
          <a:ext cx="76200" cy="754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126</xdr:row>
      <xdr:rowOff>0</xdr:rowOff>
    </xdr:from>
    <xdr:to>
      <xdr:col>2</xdr:col>
      <xdr:colOff>85725</xdr:colOff>
      <xdr:row>133</xdr:row>
      <xdr:rowOff>36140</xdr:rowOff>
    </xdr:to>
    <xdr:sp macro="" textlink="">
      <xdr:nvSpPr>
        <xdr:cNvPr id="9364" name="Text Box 156"/>
        <xdr:cNvSpPr txBox="1">
          <a:spLocks noChangeArrowheads="1"/>
        </xdr:cNvSpPr>
      </xdr:nvSpPr>
      <xdr:spPr bwMode="auto">
        <a:xfrm>
          <a:off x="4819650" y="34070925"/>
          <a:ext cx="76200" cy="139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65" name="Text Box 15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66" name="Text Box 15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67" name="Text Box 15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68" name="Text Box 16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69" name="Text Box 16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70" name="Text Box 16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71" name="Text Box 16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72" name="Text Box 16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73" name="Text Box 16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74" name="Text Box 16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75" name="Text Box 16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76" name="Text Box 16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77" name="Text Box 16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78" name="Text Box 17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79" name="Text Box 17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80" name="Text Box 17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81" name="Text Box 17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82" name="Text Box 17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83" name="Text Box 17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84" name="Text Box 17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85" name="Text Box 17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86" name="Text Box 17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87" name="Text Box 17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88" name="Text Box 18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89" name="Text Box 18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90" name="Text Box 18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91" name="Text Box 18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92" name="Text Box 18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93" name="Text Box 18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94" name="Text Box 18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95" name="Text Box 18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96" name="Text Box 18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97" name="Text Box 18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98" name="Text Box 19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399" name="Text Box 19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00" name="Text Box 19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01" name="Text Box 19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02" name="Text Box 19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03" name="Text Box 19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04" name="Text Box 19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05" name="Text Box 19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06" name="Text Box 19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07" name="Text Box 19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08" name="Text Box 20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09" name="Text Box 20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10" name="Text Box 20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11" name="Text Box 20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12" name="Text Box 20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13" name="Text Box 20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14" name="Text Box 20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15" name="Text Box 20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16" name="Text Box 20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17" name="Text Box 20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18" name="Text Box 21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19" name="Text Box 21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20" name="Text Box 21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21" name="Text Box 23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22" name="Text Box 23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23" name="Text Box 23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24" name="Text Box 23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25" name="Text Box 23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26" name="Text Box 23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27" name="Text Box 24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28" name="Text Box 24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29" name="Text Box 24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30" name="Text Box 24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31" name="Text Box 24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32" name="Text Box 24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33" name="Text Box 24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34" name="Text Box 24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35" name="Text Box 24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36" name="Text Box 24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37" name="Text Box 25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38" name="Text Box 25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39" name="Text Box 25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40" name="Text Box 25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41" name="Text Box 25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42" name="Text Box 29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43" name="Text Box 30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44" name="Text Box 30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45" name="Text Box 30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46" name="Text Box 30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47" name="Text Box 30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48" name="Text Box 30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49" name="Text Box 15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50" name="Text Box 15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51" name="Text Box 15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52" name="Text Box 15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53" name="Text Box 15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54" name="Text Box 16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55" name="Text Box 16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56" name="Text Box 16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57" name="Text Box 16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58" name="Text Box 16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59" name="Text Box 16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60" name="Text Box 16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61" name="Text Box 16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62" name="Text Box 16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63" name="Text Box 16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64" name="Text Box 17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65" name="Text Box 17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66" name="Text Box 17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67" name="Text Box 17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68" name="Text Box 17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69" name="Text Box 17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70" name="Text Box 17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71" name="Text Box 17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72" name="Text Box 17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73" name="Text Box 17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74" name="Text Box 18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75" name="Text Box 18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76" name="Text Box 18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77" name="Text Box 18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78" name="Text Box 18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79" name="Text Box 18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80" name="Text Box 18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81" name="Text Box 18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82" name="Text Box 18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83" name="Text Box 18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84" name="Text Box 19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85" name="Text Box 19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86" name="Text Box 19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87" name="Text Box 19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88" name="Text Box 19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89" name="Text Box 19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90" name="Text Box 19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91" name="Text Box 19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92" name="Text Box 19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93" name="Text Box 19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94" name="Text Box 20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95" name="Text Box 20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96" name="Text Box 20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97" name="Text Box 20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98" name="Text Box 20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499" name="Text Box 20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00" name="Text Box 20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01" name="Text Box 20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02" name="Text Box 20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03" name="Text Box 20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04" name="Text Box 21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05" name="Text Box 21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06" name="Text Box 21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07" name="Text Box 23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08" name="Text Box 23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09" name="Text Box 23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10" name="Text Box 23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11" name="Text Box 23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12" name="Text Box 23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13" name="Text Box 24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14" name="Text Box 24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15" name="Text Box 24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16" name="Text Box 24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17" name="Text Box 24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18" name="Text Box 24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19" name="Text Box 24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20" name="Text Box 24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21" name="Text Box 24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22" name="Text Box 24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23" name="Text Box 25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24" name="Text Box 25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25" name="Text Box 25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26" name="Text Box 25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27" name="Text Box 25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28" name="Text Box 29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29" name="Text Box 30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30" name="Text Box 30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31" name="Text Box 30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32" name="Text Box 30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33" name="Text Box 30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34" name="Text Box 30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35" name="Text Box 30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36" name="Text Box 15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37" name="Text Box 15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38" name="Text Box 15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39" name="Text Box 15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40" name="Text Box 15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41" name="Text Box 16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42" name="Text Box 16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43" name="Text Box 16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44" name="Text Box 16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45" name="Text Box 16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46" name="Text Box 16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47" name="Text Box 16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48" name="Text Box 16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49" name="Text Box 16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50" name="Text Box 16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51" name="Text Box 17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52" name="Text Box 17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53" name="Text Box 17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54" name="Text Box 17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55" name="Text Box 17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56" name="Text Box 17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57" name="Text Box 17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58" name="Text Box 17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59" name="Text Box 17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60" name="Text Box 17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61" name="Text Box 18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62" name="Text Box 18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63" name="Text Box 18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64" name="Text Box 18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65" name="Text Box 18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66" name="Text Box 18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67" name="Text Box 18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68" name="Text Box 18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69" name="Text Box 18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70" name="Text Box 18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71" name="Text Box 19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72" name="Text Box 19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73" name="Text Box 19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74" name="Text Box 19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75" name="Text Box 19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76" name="Text Box 19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77" name="Text Box 19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78" name="Text Box 19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79" name="Text Box 19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80" name="Text Box 19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81" name="Text Box 20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82" name="Text Box 20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83" name="Text Box 20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84" name="Text Box 20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85" name="Text Box 20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86" name="Text Box 20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87" name="Text Box 20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88" name="Text Box 20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89" name="Text Box 20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90" name="Text Box 20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91" name="Text Box 21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92" name="Text Box 21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93" name="Text Box 21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94" name="Text Box 23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95" name="Text Box 23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96" name="Text Box 23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97" name="Text Box 23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98" name="Text Box 23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599" name="Text Box 23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00" name="Text Box 24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01" name="Text Box 24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02" name="Text Box 24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03" name="Text Box 24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04" name="Text Box 24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05" name="Text Box 24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06" name="Text Box 24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07" name="Text Box 24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08" name="Text Box 24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09" name="Text Box 24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10" name="Text Box 25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11" name="Text Box 25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12" name="Text Box 25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13" name="Text Box 25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14" name="Text Box 25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15" name="Text Box 29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16" name="Text Box 30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17" name="Text Box 30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18" name="Text Box 30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19" name="Text Box 30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20" name="Text Box 30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21" name="Text Box 30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22" name="Text Box 15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23" name="Text Box 15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24" name="Text Box 15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25" name="Text Box 15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26" name="Text Box 15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27" name="Text Box 16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28" name="Text Box 16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29" name="Text Box 16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30" name="Text Box 16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31" name="Text Box 16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32" name="Text Box 16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33" name="Text Box 16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34" name="Text Box 16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35" name="Text Box 16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36" name="Text Box 16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37" name="Text Box 17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38" name="Text Box 17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39" name="Text Box 17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40" name="Text Box 17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41" name="Text Box 17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42" name="Text Box 17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43" name="Text Box 17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44" name="Text Box 17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45" name="Text Box 17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46" name="Text Box 17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47" name="Text Box 18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48" name="Text Box 18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49" name="Text Box 18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50" name="Text Box 18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51" name="Text Box 18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52" name="Text Box 18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53" name="Text Box 18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54" name="Text Box 18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55" name="Text Box 18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56" name="Text Box 18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57" name="Text Box 19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58" name="Text Box 19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59" name="Text Box 19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60" name="Text Box 19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61" name="Text Box 19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62" name="Text Box 19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63" name="Text Box 19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64" name="Text Box 19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65" name="Text Box 19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66" name="Text Box 19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67" name="Text Box 20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68" name="Text Box 20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69" name="Text Box 20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70" name="Text Box 20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71" name="Text Box 20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72" name="Text Box 20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73" name="Text Box 20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74" name="Text Box 20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75" name="Text Box 20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76" name="Text Box 20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77" name="Text Box 21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78" name="Text Box 21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79" name="Text Box 21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80" name="Text Box 23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81" name="Text Box 23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82" name="Text Box 23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83" name="Text Box 23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84" name="Text Box 23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85" name="Text Box 23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86" name="Text Box 24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87" name="Text Box 24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88" name="Text Box 24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89" name="Text Box 24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90" name="Text Box 24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91" name="Text Box 24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92" name="Text Box 24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93" name="Text Box 24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94" name="Text Box 24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95" name="Text Box 24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96" name="Text Box 25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97" name="Text Box 25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98" name="Text Box 25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699" name="Text Box 25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00" name="Text Box 25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01" name="Text Box 29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02" name="Text Box 30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03" name="Text Box 30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04" name="Text Box 30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05" name="Text Box 30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06" name="Text Box 30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07" name="Text Box 30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08" name="Text Box 30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09" name="Text Box 15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10" name="Text Box 15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11" name="Text Box 15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12" name="Text Box 15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13" name="Text Box 15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14" name="Text Box 16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15" name="Text Box 16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16" name="Text Box 16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17" name="Text Box 16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18" name="Text Box 16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19" name="Text Box 16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20" name="Text Box 16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21" name="Text Box 16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22" name="Text Box 16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23" name="Text Box 16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24" name="Text Box 17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25" name="Text Box 17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26" name="Text Box 17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27" name="Text Box 17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28" name="Text Box 17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29" name="Text Box 17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30" name="Text Box 17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31" name="Text Box 17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32" name="Text Box 17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33" name="Text Box 17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34" name="Text Box 18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35" name="Text Box 18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36" name="Text Box 18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37" name="Text Box 18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38" name="Text Box 18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39" name="Text Box 18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40" name="Text Box 18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41" name="Text Box 18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42" name="Text Box 18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43" name="Text Box 18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44" name="Text Box 19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45" name="Text Box 19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46" name="Text Box 19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47" name="Text Box 19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48" name="Text Box 19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49" name="Text Box 19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50" name="Text Box 19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51" name="Text Box 19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52" name="Text Box 19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53" name="Text Box 19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54" name="Text Box 20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55" name="Text Box 20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56" name="Text Box 20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57" name="Text Box 20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58" name="Text Box 20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59" name="Text Box 20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60" name="Text Box 20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61" name="Text Box 20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62" name="Text Box 20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63" name="Text Box 20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64" name="Text Box 21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65" name="Text Box 21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66" name="Text Box 21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67" name="Text Box 23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68" name="Text Box 23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69" name="Text Box 23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70" name="Text Box 23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71" name="Text Box 23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72" name="Text Box 23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73" name="Text Box 24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74" name="Text Box 24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75" name="Text Box 24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76" name="Text Box 24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77" name="Text Box 24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78" name="Text Box 24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79" name="Text Box 24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80" name="Text Box 24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81" name="Text Box 24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82" name="Text Box 24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83" name="Text Box 25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84" name="Text Box 25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85" name="Text Box 25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86" name="Text Box 25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87" name="Text Box 25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88" name="Text Box 29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89" name="Text Box 30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90" name="Text Box 30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91" name="Text Box 30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92" name="Text Box 30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93" name="Text Box 30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94" name="Text Box 30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95" name="Text Box 30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96" name="Text Box 15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97" name="Text Box 15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98" name="Text Box 15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799" name="Text Box 15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00" name="Text Box 15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01" name="Text Box 16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02" name="Text Box 16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03" name="Text Box 16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04" name="Text Box 16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05" name="Text Box 16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06" name="Text Box 16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07" name="Text Box 16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08" name="Text Box 16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09" name="Text Box 16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10" name="Text Box 16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11" name="Text Box 17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12" name="Text Box 17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13" name="Text Box 17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14" name="Text Box 17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15" name="Text Box 17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16" name="Text Box 17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17" name="Text Box 17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18" name="Text Box 17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19" name="Text Box 17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20" name="Text Box 17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21" name="Text Box 18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22" name="Text Box 18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23" name="Text Box 18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24" name="Text Box 18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25" name="Text Box 18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26" name="Text Box 18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27" name="Text Box 18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28" name="Text Box 18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29" name="Text Box 18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30" name="Text Box 18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31" name="Text Box 19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32" name="Text Box 19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33" name="Text Box 19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34" name="Text Box 19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35" name="Text Box 19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36" name="Text Box 19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37" name="Text Box 19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38" name="Text Box 19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39" name="Text Box 19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40" name="Text Box 19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41" name="Text Box 20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42" name="Text Box 20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43" name="Text Box 20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44" name="Text Box 20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45" name="Text Box 20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46" name="Text Box 20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47" name="Text Box 20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48" name="Text Box 20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49" name="Text Box 20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50" name="Text Box 20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51" name="Text Box 21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52" name="Text Box 21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53" name="Text Box 21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54" name="Text Box 23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55" name="Text Box 23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56" name="Text Box 23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57" name="Text Box 23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58" name="Text Box 23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59" name="Text Box 23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60" name="Text Box 24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61" name="Text Box 24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62" name="Text Box 24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63" name="Text Box 24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64" name="Text Box 24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65" name="Text Box 24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66" name="Text Box 24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67" name="Text Box 247"/>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68" name="Text Box 248"/>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69" name="Text Box 24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70" name="Text Box 25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71" name="Text Box 25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72" name="Text Box 25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73" name="Text Box 25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74" name="Text Box 25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75" name="Text Box 299"/>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76" name="Text Box 300"/>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77" name="Text Box 301"/>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78" name="Text Box 302"/>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79" name="Text Box 303"/>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80" name="Text Box 304"/>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81" name="Text Box 305"/>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132</xdr:row>
      <xdr:rowOff>153522</xdr:rowOff>
    </xdr:to>
    <xdr:sp macro="" textlink="">
      <xdr:nvSpPr>
        <xdr:cNvPr id="9882" name="Text Box 306"/>
        <xdr:cNvSpPr txBox="1">
          <a:spLocks noChangeArrowheads="1"/>
        </xdr:cNvSpPr>
      </xdr:nvSpPr>
      <xdr:spPr bwMode="auto">
        <a:xfrm>
          <a:off x="4810125" y="34070925"/>
          <a:ext cx="76200" cy="131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126</xdr:row>
      <xdr:rowOff>0</xdr:rowOff>
    </xdr:from>
    <xdr:to>
      <xdr:col>2</xdr:col>
      <xdr:colOff>85725</xdr:colOff>
      <xdr:row>131</xdr:row>
      <xdr:rowOff>16828</xdr:rowOff>
    </xdr:to>
    <xdr:sp macro="" textlink="">
      <xdr:nvSpPr>
        <xdr:cNvPr id="9883" name="Text Box 156"/>
        <xdr:cNvSpPr txBox="1">
          <a:spLocks noChangeArrowheads="1"/>
        </xdr:cNvSpPr>
      </xdr:nvSpPr>
      <xdr:spPr bwMode="auto">
        <a:xfrm>
          <a:off x="4819650" y="34070925"/>
          <a:ext cx="76200" cy="997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84" name="Text Box 15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85" name="Text Box 15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86" name="Text Box 15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87" name="Text Box 16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88" name="Text Box 16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89" name="Text Box 16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90" name="Text Box 16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91" name="Text Box 16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92" name="Text Box 16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93" name="Text Box 16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94" name="Text Box 16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95" name="Text Box 16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96" name="Text Box 16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97" name="Text Box 17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98" name="Text Box 17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899" name="Text Box 17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00" name="Text Box 17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01" name="Text Box 17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02" name="Text Box 17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03" name="Text Box 17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04" name="Text Box 17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05" name="Text Box 17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06" name="Text Box 17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07" name="Text Box 18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08" name="Text Box 18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09" name="Text Box 18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10" name="Text Box 18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11" name="Text Box 18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12" name="Text Box 18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13" name="Text Box 18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14" name="Text Box 18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15" name="Text Box 18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16" name="Text Box 18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17" name="Text Box 19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18" name="Text Box 19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19" name="Text Box 19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20" name="Text Box 19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21" name="Text Box 19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22" name="Text Box 19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23" name="Text Box 19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24" name="Text Box 19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25" name="Text Box 19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26" name="Text Box 19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27" name="Text Box 20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28" name="Text Box 20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29" name="Text Box 20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30" name="Text Box 20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31" name="Text Box 20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32" name="Text Box 20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33" name="Text Box 20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34" name="Text Box 20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35" name="Text Box 20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36" name="Text Box 20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37" name="Text Box 21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38" name="Text Box 21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39" name="Text Box 21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40" name="Text Box 23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41" name="Text Box 23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42" name="Text Box 23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43" name="Text Box 23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44" name="Text Box 23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45" name="Text Box 23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46" name="Text Box 24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47" name="Text Box 24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48" name="Text Box 24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49" name="Text Box 24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50" name="Text Box 24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51" name="Text Box 24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52" name="Text Box 24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53" name="Text Box 24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54" name="Text Box 24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55" name="Text Box 24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56" name="Text Box 25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57" name="Text Box 25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58" name="Text Box 25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59" name="Text Box 25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60" name="Text Box 25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61" name="Text Box 29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62" name="Text Box 30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63" name="Text Box 30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64" name="Text Box 30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65" name="Text Box 30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66" name="Text Box 30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67" name="Text Box 30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68" name="Text Box 15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69" name="Text Box 15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70" name="Text Box 15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71" name="Text Box 15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72" name="Text Box 15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73" name="Text Box 16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74" name="Text Box 16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75" name="Text Box 16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76" name="Text Box 16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77" name="Text Box 16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78" name="Text Box 16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79" name="Text Box 16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80" name="Text Box 16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81" name="Text Box 16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82" name="Text Box 16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83" name="Text Box 17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84" name="Text Box 17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85" name="Text Box 17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86" name="Text Box 17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87" name="Text Box 17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88" name="Text Box 17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89" name="Text Box 17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90" name="Text Box 17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91" name="Text Box 17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92" name="Text Box 17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93" name="Text Box 18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94" name="Text Box 18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95" name="Text Box 18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96" name="Text Box 18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97" name="Text Box 18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98" name="Text Box 18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9999" name="Text Box 18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00" name="Text Box 18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01" name="Text Box 18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02" name="Text Box 18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03" name="Text Box 19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04" name="Text Box 19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05" name="Text Box 19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06" name="Text Box 19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07" name="Text Box 19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08" name="Text Box 19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09" name="Text Box 19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10" name="Text Box 19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11" name="Text Box 19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12" name="Text Box 19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13" name="Text Box 20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14" name="Text Box 20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15" name="Text Box 20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16" name="Text Box 20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17" name="Text Box 20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18" name="Text Box 20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19" name="Text Box 20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20" name="Text Box 20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21" name="Text Box 20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22" name="Text Box 20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23" name="Text Box 21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24" name="Text Box 21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25" name="Text Box 21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26" name="Text Box 23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27" name="Text Box 23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28" name="Text Box 23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29" name="Text Box 23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30" name="Text Box 23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31" name="Text Box 23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32" name="Text Box 24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33" name="Text Box 24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34" name="Text Box 24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35" name="Text Box 24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36" name="Text Box 24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37" name="Text Box 24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38" name="Text Box 24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39" name="Text Box 24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40" name="Text Box 24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41" name="Text Box 24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42" name="Text Box 25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43" name="Text Box 25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44" name="Text Box 25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45" name="Text Box 25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46" name="Text Box 25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47" name="Text Box 29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48" name="Text Box 30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49" name="Text Box 30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50" name="Text Box 30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51" name="Text Box 30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52" name="Text Box 30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53" name="Text Box 30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54" name="Text Box 30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55" name="Text Box 15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56" name="Text Box 15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57" name="Text Box 15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58" name="Text Box 15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59" name="Text Box 15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60" name="Text Box 16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61" name="Text Box 16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62" name="Text Box 16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63" name="Text Box 16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64" name="Text Box 16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65" name="Text Box 16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66" name="Text Box 16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67" name="Text Box 16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68" name="Text Box 16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69" name="Text Box 16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70" name="Text Box 17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71" name="Text Box 17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72" name="Text Box 17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73" name="Text Box 17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74" name="Text Box 17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75" name="Text Box 17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76" name="Text Box 17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77" name="Text Box 17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78" name="Text Box 17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79" name="Text Box 17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80" name="Text Box 18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81" name="Text Box 18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82" name="Text Box 18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83" name="Text Box 18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84" name="Text Box 18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85" name="Text Box 18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86" name="Text Box 18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87" name="Text Box 18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88" name="Text Box 18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89" name="Text Box 18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90" name="Text Box 19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91" name="Text Box 19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92" name="Text Box 19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93" name="Text Box 19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94" name="Text Box 19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95" name="Text Box 19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96" name="Text Box 19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97" name="Text Box 19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98" name="Text Box 19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099" name="Text Box 19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00" name="Text Box 20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01" name="Text Box 20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02" name="Text Box 20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03" name="Text Box 20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04" name="Text Box 20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05" name="Text Box 20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06" name="Text Box 20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07" name="Text Box 20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08" name="Text Box 20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09" name="Text Box 20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10" name="Text Box 21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11" name="Text Box 21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12" name="Text Box 21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13" name="Text Box 23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14" name="Text Box 23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15" name="Text Box 23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16" name="Text Box 23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17" name="Text Box 23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18" name="Text Box 23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19" name="Text Box 24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20" name="Text Box 24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21" name="Text Box 24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22" name="Text Box 24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23" name="Text Box 24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24" name="Text Box 24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25" name="Text Box 24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26" name="Text Box 24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27" name="Text Box 24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28" name="Text Box 24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29" name="Text Box 25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30" name="Text Box 25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31" name="Text Box 25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32" name="Text Box 25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33" name="Text Box 25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34" name="Text Box 29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35" name="Text Box 30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36" name="Text Box 30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37" name="Text Box 30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38" name="Text Box 30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39" name="Text Box 30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40" name="Text Box 30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41" name="Text Box 15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42" name="Text Box 15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43" name="Text Box 15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44" name="Text Box 15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45" name="Text Box 15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46" name="Text Box 16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47" name="Text Box 16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48" name="Text Box 16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49" name="Text Box 16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50" name="Text Box 16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51" name="Text Box 16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52" name="Text Box 16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53" name="Text Box 16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54" name="Text Box 16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55" name="Text Box 16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56" name="Text Box 17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57" name="Text Box 17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58" name="Text Box 17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59" name="Text Box 17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60" name="Text Box 17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61" name="Text Box 17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62" name="Text Box 17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63" name="Text Box 17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64" name="Text Box 17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65" name="Text Box 17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66" name="Text Box 18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67" name="Text Box 18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68" name="Text Box 18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69" name="Text Box 18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70" name="Text Box 18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71" name="Text Box 18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72" name="Text Box 18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73" name="Text Box 18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74" name="Text Box 18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75" name="Text Box 18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76" name="Text Box 19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77" name="Text Box 19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78" name="Text Box 19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79" name="Text Box 19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80" name="Text Box 19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81" name="Text Box 19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82" name="Text Box 19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83" name="Text Box 19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84" name="Text Box 19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85" name="Text Box 19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86" name="Text Box 20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87" name="Text Box 20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88" name="Text Box 20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89" name="Text Box 20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90" name="Text Box 20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91" name="Text Box 20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92" name="Text Box 20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93" name="Text Box 20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94" name="Text Box 20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95" name="Text Box 20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96" name="Text Box 21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97" name="Text Box 21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98" name="Text Box 21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199" name="Text Box 23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00" name="Text Box 23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01" name="Text Box 23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02" name="Text Box 23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03" name="Text Box 23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04" name="Text Box 23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05" name="Text Box 24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06" name="Text Box 24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07" name="Text Box 24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08" name="Text Box 24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09" name="Text Box 24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10" name="Text Box 24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11" name="Text Box 24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12" name="Text Box 24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13" name="Text Box 24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14" name="Text Box 24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15" name="Text Box 25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16" name="Text Box 25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17" name="Text Box 25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18" name="Text Box 25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19" name="Text Box 25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20" name="Text Box 29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21" name="Text Box 30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22" name="Text Box 30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23" name="Text Box 30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24" name="Text Box 30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25" name="Text Box 30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26" name="Text Box 30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27" name="Text Box 30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28" name="Text Box 15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29" name="Text Box 15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30" name="Text Box 15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31" name="Text Box 15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32" name="Text Box 15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33" name="Text Box 16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34" name="Text Box 16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35" name="Text Box 16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36" name="Text Box 16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37" name="Text Box 16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38" name="Text Box 16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39" name="Text Box 16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40" name="Text Box 16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41" name="Text Box 16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42" name="Text Box 16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43" name="Text Box 17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44" name="Text Box 17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45" name="Text Box 17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46" name="Text Box 17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47" name="Text Box 17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48" name="Text Box 17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49" name="Text Box 17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50" name="Text Box 17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51" name="Text Box 17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52" name="Text Box 17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53" name="Text Box 18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54" name="Text Box 18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55" name="Text Box 18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56" name="Text Box 18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57" name="Text Box 18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58" name="Text Box 18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59" name="Text Box 18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60" name="Text Box 18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61" name="Text Box 18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62" name="Text Box 18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63" name="Text Box 19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64" name="Text Box 19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65" name="Text Box 19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66" name="Text Box 19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67" name="Text Box 19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68" name="Text Box 19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69" name="Text Box 19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70" name="Text Box 19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71" name="Text Box 19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72" name="Text Box 19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73" name="Text Box 20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74" name="Text Box 20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75" name="Text Box 20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76" name="Text Box 20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77" name="Text Box 20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78" name="Text Box 20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79" name="Text Box 20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80" name="Text Box 20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81" name="Text Box 20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82" name="Text Box 20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83" name="Text Box 21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84" name="Text Box 21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85" name="Text Box 21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86" name="Text Box 23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87" name="Text Box 23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88" name="Text Box 23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89" name="Text Box 23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90" name="Text Box 23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91" name="Text Box 23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92" name="Text Box 24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93" name="Text Box 24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94" name="Text Box 24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95" name="Text Box 24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96" name="Text Box 24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97" name="Text Box 24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98" name="Text Box 24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299" name="Text Box 24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00" name="Text Box 24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01" name="Text Box 24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02" name="Text Box 25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03" name="Text Box 25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04" name="Text Box 25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05" name="Text Box 25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06" name="Text Box 25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07" name="Text Box 29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08" name="Text Box 30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09" name="Text Box 30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10" name="Text Box 30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11" name="Text Box 30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12" name="Text Box 30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13" name="Text Box 30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14" name="Text Box 30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15" name="Text Box 15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16" name="Text Box 15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17" name="Text Box 15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18" name="Text Box 15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19" name="Text Box 15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20" name="Text Box 16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21" name="Text Box 16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22" name="Text Box 16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23" name="Text Box 16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24" name="Text Box 16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25" name="Text Box 16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26" name="Text Box 16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27" name="Text Box 16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28" name="Text Box 16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29" name="Text Box 16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30" name="Text Box 17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31" name="Text Box 17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32" name="Text Box 17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33" name="Text Box 17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34" name="Text Box 17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35" name="Text Box 17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36" name="Text Box 17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37" name="Text Box 17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38" name="Text Box 17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39" name="Text Box 17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40" name="Text Box 18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41" name="Text Box 18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42" name="Text Box 18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43" name="Text Box 18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44" name="Text Box 18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45" name="Text Box 18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46" name="Text Box 18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47" name="Text Box 18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48" name="Text Box 18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49" name="Text Box 18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50" name="Text Box 19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51" name="Text Box 19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52" name="Text Box 19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53" name="Text Box 19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54" name="Text Box 19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55" name="Text Box 19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56" name="Text Box 19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57" name="Text Box 19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58" name="Text Box 19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59" name="Text Box 19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60" name="Text Box 20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61" name="Text Box 20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62" name="Text Box 20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63" name="Text Box 20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64" name="Text Box 20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65" name="Text Box 20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66" name="Text Box 20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67" name="Text Box 20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68" name="Text Box 20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69" name="Text Box 20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70" name="Text Box 21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71" name="Text Box 21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72" name="Text Box 21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73" name="Text Box 23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74" name="Text Box 23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75" name="Text Box 23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76" name="Text Box 23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77" name="Text Box 23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78" name="Text Box 23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79" name="Text Box 24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80" name="Text Box 24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81" name="Text Box 24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82" name="Text Box 24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83" name="Text Box 24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84" name="Text Box 24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85" name="Text Box 24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86" name="Text Box 247"/>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87" name="Text Box 248"/>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88" name="Text Box 24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89" name="Text Box 25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90" name="Text Box 25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91" name="Text Box 25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92" name="Text Box 25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93" name="Text Box 25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94" name="Text Box 299"/>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95" name="Text Box 300"/>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96" name="Text Box 301"/>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97" name="Text Box 302"/>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98" name="Text Box 303"/>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399" name="Text Box 304"/>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400" name="Text Box 305"/>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131</xdr:row>
      <xdr:rowOff>148498</xdr:rowOff>
    </xdr:to>
    <xdr:sp macro="" textlink="">
      <xdr:nvSpPr>
        <xdr:cNvPr id="10401" name="Text Box 306"/>
        <xdr:cNvSpPr txBox="1">
          <a:spLocks noChangeArrowheads="1"/>
        </xdr:cNvSpPr>
      </xdr:nvSpPr>
      <xdr:spPr bwMode="auto">
        <a:xfrm>
          <a:off x="4810125" y="34070925"/>
          <a:ext cx="76200" cy="112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02" name="Text Box 15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03" name="Text Box 15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04" name="Text Box 15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05" name="Text Box 15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06" name="Text Box 15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07" name="Text Box 16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08" name="Text Box 16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09" name="Text Box 16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10" name="Text Box 16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11" name="Text Box 16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12" name="Text Box 16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13" name="Text Box 16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14" name="Text Box 16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15" name="Text Box 16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16" name="Text Box 16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17" name="Text Box 17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18" name="Text Box 17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19" name="Text Box 17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20" name="Text Box 17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21" name="Text Box 17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22" name="Text Box 17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23" name="Text Box 17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24" name="Text Box 17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25" name="Text Box 17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26" name="Text Box 17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27" name="Text Box 18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28" name="Text Box 18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29" name="Text Box 18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30" name="Text Box 18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31" name="Text Box 18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32" name="Text Box 18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33" name="Text Box 18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34" name="Text Box 18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35" name="Text Box 18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36" name="Text Box 18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37" name="Text Box 19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38" name="Text Box 19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39" name="Text Box 19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40" name="Text Box 19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41" name="Text Box 19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42" name="Text Box 19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43" name="Text Box 19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44" name="Text Box 19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45" name="Text Box 19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46" name="Text Box 1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47" name="Text Box 2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48" name="Text Box 2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49" name="Text Box 2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50" name="Text Box 2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51" name="Text Box 2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52" name="Text Box 2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53" name="Text Box 2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54" name="Text Box 20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55" name="Text Box 20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56" name="Text Box 20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57" name="Text Box 21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58" name="Text Box 21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59" name="Text Box 21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60" name="Text Box 23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61" name="Text Box 23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62" name="Text Box 23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63" name="Text Box 23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64" name="Text Box 23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65" name="Text Box 23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66" name="Text Box 24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67" name="Text Box 24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68" name="Text Box 24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69" name="Text Box 24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70" name="Text Box 24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71" name="Text Box 24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72" name="Text Box 24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73" name="Text Box 24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74" name="Text Box 24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75" name="Text Box 24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76" name="Text Box 25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77" name="Text Box 25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78" name="Text Box 25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79" name="Text Box 25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80" name="Text Box 25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81" name="Text Box 2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82" name="Text Box 3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83" name="Text Box 3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84" name="Text Box 3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85" name="Text Box 3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86" name="Text Box 3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87" name="Text Box 3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88" name="Text Box 3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89" name="Text Box 15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90" name="Text Box 15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91" name="Text Box 15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92" name="Text Box 15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93" name="Text Box 15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94" name="Text Box 16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95" name="Text Box 16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96" name="Text Box 16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97" name="Text Box 16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98" name="Text Box 16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499" name="Text Box 16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00" name="Text Box 16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01" name="Text Box 16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02" name="Text Box 16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03" name="Text Box 16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04" name="Text Box 17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05" name="Text Box 17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06" name="Text Box 17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07" name="Text Box 17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08" name="Text Box 17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09" name="Text Box 17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10" name="Text Box 17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11" name="Text Box 17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12" name="Text Box 17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13" name="Text Box 17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14" name="Text Box 18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15" name="Text Box 18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16" name="Text Box 18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17" name="Text Box 18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18" name="Text Box 18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19" name="Text Box 18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20" name="Text Box 18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21" name="Text Box 18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22" name="Text Box 18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23" name="Text Box 18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24" name="Text Box 19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25" name="Text Box 19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26" name="Text Box 19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27" name="Text Box 19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28" name="Text Box 19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29" name="Text Box 19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30" name="Text Box 19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31" name="Text Box 19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32" name="Text Box 19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33" name="Text Box 1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34" name="Text Box 2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35" name="Text Box 2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36" name="Text Box 2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37" name="Text Box 2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38" name="Text Box 2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39" name="Text Box 2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40" name="Text Box 2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41" name="Text Box 20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42" name="Text Box 20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43" name="Text Box 20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44" name="Text Box 21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45" name="Text Box 21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46" name="Text Box 21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47" name="Text Box 23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48" name="Text Box 23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49" name="Text Box 23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50" name="Text Box 23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51" name="Text Box 23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52" name="Text Box 23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53" name="Text Box 24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54" name="Text Box 24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55" name="Text Box 24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56" name="Text Box 24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57" name="Text Box 24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58" name="Text Box 24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59" name="Text Box 24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60" name="Text Box 24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61" name="Text Box 24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62" name="Text Box 24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63" name="Text Box 25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64" name="Text Box 25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65" name="Text Box 25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66" name="Text Box 25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67" name="Text Box 25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68" name="Text Box 2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69" name="Text Box 3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70" name="Text Box 3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71" name="Text Box 3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72" name="Text Box 3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73" name="Text Box 3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74" name="Text Box 3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75" name="Text Box 3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76" name="Text Box 15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77" name="Text Box 15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78" name="Text Box 15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79" name="Text Box 15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80" name="Text Box 15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81" name="Text Box 16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82" name="Text Box 16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83" name="Text Box 16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84" name="Text Box 16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85" name="Text Box 16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86" name="Text Box 16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87" name="Text Box 16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88" name="Text Box 16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89" name="Text Box 16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90" name="Text Box 16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91" name="Text Box 17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92" name="Text Box 17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93" name="Text Box 17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94" name="Text Box 17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95" name="Text Box 17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96" name="Text Box 17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97" name="Text Box 17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98" name="Text Box 17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599" name="Text Box 17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00" name="Text Box 17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01" name="Text Box 18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02" name="Text Box 18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03" name="Text Box 18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04" name="Text Box 18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05" name="Text Box 18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06" name="Text Box 18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07" name="Text Box 18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08" name="Text Box 18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09" name="Text Box 18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10" name="Text Box 18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11" name="Text Box 19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12" name="Text Box 19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13" name="Text Box 19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14" name="Text Box 19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15" name="Text Box 19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16" name="Text Box 19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17" name="Text Box 19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18" name="Text Box 19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19" name="Text Box 19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20" name="Text Box 1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21" name="Text Box 2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22" name="Text Box 2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23" name="Text Box 2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24" name="Text Box 2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25" name="Text Box 2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26" name="Text Box 2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27" name="Text Box 2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28" name="Text Box 20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29" name="Text Box 20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30" name="Text Box 20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31" name="Text Box 21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32" name="Text Box 21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33" name="Text Box 21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34" name="Text Box 23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35" name="Text Box 23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36" name="Text Box 23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37" name="Text Box 23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38" name="Text Box 23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39" name="Text Box 23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40" name="Text Box 24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41" name="Text Box 24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42" name="Text Box 24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43" name="Text Box 24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44" name="Text Box 24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45" name="Text Box 24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46" name="Text Box 24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47" name="Text Box 24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48" name="Text Box 24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49" name="Text Box 24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50" name="Text Box 25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51" name="Text Box 25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52" name="Text Box 25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53" name="Text Box 25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54" name="Text Box 25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55" name="Text Box 2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56" name="Text Box 3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57" name="Text Box 3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58" name="Text Box 3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59" name="Text Box 3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60" name="Text Box 3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61" name="Text Box 3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62" name="Text Box 3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63" name="Text Box 15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64" name="Text Box 15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65" name="Text Box 15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66" name="Text Box 15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67" name="Text Box 15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68" name="Text Box 16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69" name="Text Box 16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70" name="Text Box 16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71" name="Text Box 16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72" name="Text Box 16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73" name="Text Box 16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74" name="Text Box 16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75" name="Text Box 16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76" name="Text Box 16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77" name="Text Box 16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78" name="Text Box 17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79" name="Text Box 17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80" name="Text Box 17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81" name="Text Box 17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82" name="Text Box 17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83" name="Text Box 17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84" name="Text Box 17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85" name="Text Box 17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86" name="Text Box 17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87" name="Text Box 17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88" name="Text Box 18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89" name="Text Box 18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90" name="Text Box 18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91" name="Text Box 18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92" name="Text Box 18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93" name="Text Box 18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94" name="Text Box 18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95" name="Text Box 18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96" name="Text Box 18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97" name="Text Box 18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98" name="Text Box 19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699" name="Text Box 19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00" name="Text Box 19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01" name="Text Box 19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02" name="Text Box 19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03" name="Text Box 19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04" name="Text Box 19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05" name="Text Box 19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06" name="Text Box 19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07" name="Text Box 1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08" name="Text Box 2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09" name="Text Box 2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10" name="Text Box 2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11" name="Text Box 2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12" name="Text Box 2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13" name="Text Box 2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14" name="Text Box 2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15" name="Text Box 20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16" name="Text Box 20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17" name="Text Box 20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18" name="Text Box 21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19" name="Text Box 21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20" name="Text Box 21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21" name="Text Box 23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22" name="Text Box 23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23" name="Text Box 23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24" name="Text Box 23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25" name="Text Box 23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26" name="Text Box 23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27" name="Text Box 24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28" name="Text Box 24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29" name="Text Box 24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30" name="Text Box 24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31" name="Text Box 24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32" name="Text Box 24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33" name="Text Box 24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34" name="Text Box 24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35" name="Text Box 24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36" name="Text Box 24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37" name="Text Box 25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38" name="Text Box 25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39" name="Text Box 25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40" name="Text Box 25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41" name="Text Box 25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42" name="Text Box 2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43" name="Text Box 3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44" name="Text Box 3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45" name="Text Box 3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46" name="Text Box 3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47" name="Text Box 3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48" name="Text Box 3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49" name="Text Box 3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50" name="Text Box 15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51" name="Text Box 15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52" name="Text Box 15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53" name="Text Box 15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54" name="Text Box 15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55" name="Text Box 16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56" name="Text Box 16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57" name="Text Box 16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58" name="Text Box 16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59" name="Text Box 16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60" name="Text Box 16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61" name="Text Box 16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62" name="Text Box 16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63" name="Text Box 16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64" name="Text Box 16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65" name="Text Box 17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66" name="Text Box 17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67" name="Text Box 17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68" name="Text Box 17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69" name="Text Box 17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70" name="Text Box 17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71" name="Text Box 17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72" name="Text Box 17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73" name="Text Box 17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74" name="Text Box 17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75" name="Text Box 18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76" name="Text Box 18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77" name="Text Box 18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78" name="Text Box 18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79" name="Text Box 18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80" name="Text Box 18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81" name="Text Box 18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82" name="Text Box 18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83" name="Text Box 18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84" name="Text Box 18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85" name="Text Box 19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86" name="Text Box 19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87" name="Text Box 19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88" name="Text Box 19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89" name="Text Box 19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90" name="Text Box 19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91" name="Text Box 19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92" name="Text Box 19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93" name="Text Box 19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94" name="Text Box 1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95" name="Text Box 2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96" name="Text Box 2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97" name="Text Box 2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98" name="Text Box 2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799" name="Text Box 2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00" name="Text Box 2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01" name="Text Box 2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02" name="Text Box 20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03" name="Text Box 20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04" name="Text Box 20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05" name="Text Box 21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06" name="Text Box 21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07" name="Text Box 21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08" name="Text Box 23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09" name="Text Box 23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10" name="Text Box 23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11" name="Text Box 23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12" name="Text Box 23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13" name="Text Box 23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14" name="Text Box 24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15" name="Text Box 24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16" name="Text Box 24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17" name="Text Box 24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18" name="Text Box 24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19" name="Text Box 24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20" name="Text Box 24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21" name="Text Box 24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22" name="Text Box 24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23" name="Text Box 24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24" name="Text Box 25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25" name="Text Box 25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26" name="Text Box 25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27" name="Text Box 25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28" name="Text Box 25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29" name="Text Box 2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30" name="Text Box 3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31" name="Text Box 3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32" name="Text Box 3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33" name="Text Box 3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34" name="Text Box 3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35" name="Text Box 3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36" name="Text Box 3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37" name="Text Box 15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38" name="Text Box 15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39" name="Text Box 15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40" name="Text Box 15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41" name="Text Box 15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42" name="Text Box 16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43" name="Text Box 16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44" name="Text Box 16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45" name="Text Box 16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46" name="Text Box 16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47" name="Text Box 16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48" name="Text Box 16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49" name="Text Box 16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50" name="Text Box 16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51" name="Text Box 16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52" name="Text Box 17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53" name="Text Box 17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54" name="Text Box 17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55" name="Text Box 17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56" name="Text Box 17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57" name="Text Box 17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58" name="Text Box 17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59" name="Text Box 17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60" name="Text Box 17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61" name="Text Box 17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62" name="Text Box 18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63" name="Text Box 18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64" name="Text Box 18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65" name="Text Box 18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66" name="Text Box 18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67" name="Text Box 18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68" name="Text Box 18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69" name="Text Box 18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70" name="Text Box 18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71" name="Text Box 18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72" name="Text Box 19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73" name="Text Box 19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74" name="Text Box 19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75" name="Text Box 19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76" name="Text Box 19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77" name="Text Box 19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78" name="Text Box 19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79" name="Text Box 19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80" name="Text Box 19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81" name="Text Box 1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82" name="Text Box 2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83" name="Text Box 2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84" name="Text Box 2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85" name="Text Box 2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86" name="Text Box 2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87" name="Text Box 2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88" name="Text Box 2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89" name="Text Box 20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90" name="Text Box 20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91" name="Text Box 20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92" name="Text Box 21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93" name="Text Box 21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94" name="Text Box 21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95" name="Text Box 23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96" name="Text Box 23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97" name="Text Box 23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98" name="Text Box 23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899" name="Text Box 23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00" name="Text Box 23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01" name="Text Box 24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02" name="Text Box 24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03" name="Text Box 24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04" name="Text Box 24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05" name="Text Box 24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06" name="Text Box 24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07" name="Text Box 24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08" name="Text Box 24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09" name="Text Box 24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10" name="Text Box 24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11" name="Text Box 25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12" name="Text Box 25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13" name="Text Box 25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14" name="Text Box 25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15" name="Text Box 25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16" name="Text Box 2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17" name="Text Box 3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18" name="Text Box 3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19" name="Text Box 3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20" name="Text Box 3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21" name="Text Box 3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22" name="Text Box 3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23" name="Text Box 3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24" name="Text Box 15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25" name="Text Box 15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26" name="Text Box 15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27" name="Text Box 15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28" name="Text Box 15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29" name="Text Box 16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30" name="Text Box 16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31" name="Text Box 16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32" name="Text Box 16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33" name="Text Box 16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34" name="Text Box 16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35" name="Text Box 16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36" name="Text Box 16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37" name="Text Box 16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38" name="Text Box 16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39" name="Text Box 17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40" name="Text Box 17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41" name="Text Box 17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42" name="Text Box 17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43" name="Text Box 17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44" name="Text Box 17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45" name="Text Box 17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46" name="Text Box 17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47" name="Text Box 17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48" name="Text Box 17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49" name="Text Box 18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50" name="Text Box 18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51" name="Text Box 18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52" name="Text Box 18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53" name="Text Box 18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54" name="Text Box 18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55" name="Text Box 18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56" name="Text Box 18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57" name="Text Box 18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58" name="Text Box 18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59" name="Text Box 19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60" name="Text Box 19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61" name="Text Box 19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62" name="Text Box 19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63" name="Text Box 19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64" name="Text Box 19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65" name="Text Box 19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66" name="Text Box 19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67" name="Text Box 19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68" name="Text Box 1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69" name="Text Box 2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70" name="Text Box 2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71" name="Text Box 2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72" name="Text Box 2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73" name="Text Box 2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74" name="Text Box 2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75" name="Text Box 2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76" name="Text Box 20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77" name="Text Box 20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78" name="Text Box 20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79" name="Text Box 21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80" name="Text Box 21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81" name="Text Box 21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82" name="Text Box 23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83" name="Text Box 23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84" name="Text Box 23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85" name="Text Box 23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86" name="Text Box 23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87" name="Text Box 23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88" name="Text Box 24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89" name="Text Box 24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90" name="Text Box 24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91" name="Text Box 24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92" name="Text Box 24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93" name="Text Box 24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94" name="Text Box 24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95" name="Text Box 24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96" name="Text Box 24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97" name="Text Box 24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98" name="Text Box 25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0999" name="Text Box 25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00" name="Text Box 25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01" name="Text Box 25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02" name="Text Box 25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03" name="Text Box 2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04" name="Text Box 3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05" name="Text Box 3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06" name="Text Box 3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07" name="Text Box 3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08" name="Text Box 3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09" name="Text Box 3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10" name="Text Box 3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11" name="Text Box 15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12" name="Text Box 15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13" name="Text Box 15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14" name="Text Box 15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15" name="Text Box 15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16" name="Text Box 16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17" name="Text Box 16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18" name="Text Box 16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19" name="Text Box 16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20" name="Text Box 16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21" name="Text Box 16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22" name="Text Box 16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23" name="Text Box 16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24" name="Text Box 16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25" name="Text Box 16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26" name="Text Box 17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27" name="Text Box 17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28" name="Text Box 17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29" name="Text Box 17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30" name="Text Box 17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31" name="Text Box 17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32" name="Text Box 17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33" name="Text Box 17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34" name="Text Box 17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35" name="Text Box 17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36" name="Text Box 18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37" name="Text Box 18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38" name="Text Box 18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39" name="Text Box 18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40" name="Text Box 18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41" name="Text Box 18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42" name="Text Box 18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43" name="Text Box 18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44" name="Text Box 18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45" name="Text Box 18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46" name="Text Box 19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47" name="Text Box 19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48" name="Text Box 19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49" name="Text Box 19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50" name="Text Box 19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51" name="Text Box 19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52" name="Text Box 19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53" name="Text Box 19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54" name="Text Box 19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55" name="Text Box 1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56" name="Text Box 2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57" name="Text Box 2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58" name="Text Box 2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59" name="Text Box 2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60" name="Text Box 2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61" name="Text Box 2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62" name="Text Box 2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63" name="Text Box 20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64" name="Text Box 20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65" name="Text Box 20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66" name="Text Box 21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67" name="Text Box 21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68" name="Text Box 21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69" name="Text Box 23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70" name="Text Box 23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71" name="Text Box 23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72" name="Text Box 23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73" name="Text Box 23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74" name="Text Box 23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75" name="Text Box 24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76" name="Text Box 24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77" name="Text Box 24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78" name="Text Box 24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79" name="Text Box 24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80" name="Text Box 24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81" name="Text Box 24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82" name="Text Box 247"/>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83" name="Text Box 248"/>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84" name="Text Box 24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85" name="Text Box 25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86" name="Text Box 25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87" name="Text Box 25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88" name="Text Box 25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89" name="Text Box 25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90" name="Text Box 299"/>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91" name="Text Box 300"/>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92" name="Text Box 301"/>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93" name="Text Box 302"/>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94" name="Text Box 303"/>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95" name="Text Box 304"/>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96" name="Text Box 305"/>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127</xdr:row>
      <xdr:rowOff>2739</xdr:rowOff>
    </xdr:to>
    <xdr:sp macro="" textlink="">
      <xdr:nvSpPr>
        <xdr:cNvPr id="11097" name="Text Box 306"/>
        <xdr:cNvSpPr txBox="1">
          <a:spLocks noChangeArrowheads="1"/>
        </xdr:cNvSpPr>
      </xdr:nvSpPr>
      <xdr:spPr bwMode="auto">
        <a:xfrm>
          <a:off x="4810125" y="34070925"/>
          <a:ext cx="76200" cy="212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098" name="Text Box 15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099" name="Text Box 15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00" name="Text Box 15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01" name="Text Box 15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02" name="Text Box 15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03" name="Text Box 16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04" name="Text Box 16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05" name="Text Box 16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06" name="Text Box 16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07" name="Text Box 16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08" name="Text Box 16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09" name="Text Box 16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10" name="Text Box 16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11" name="Text Box 16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12" name="Text Box 16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13" name="Text Box 17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14" name="Text Box 17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15" name="Text Box 17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16" name="Text Box 17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17" name="Text Box 17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18" name="Text Box 17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19" name="Text Box 17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20" name="Text Box 17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21" name="Text Box 17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22" name="Text Box 17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23" name="Text Box 18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24" name="Text Box 18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25" name="Text Box 18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26" name="Text Box 18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27" name="Text Box 18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28" name="Text Box 18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29" name="Text Box 18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30" name="Text Box 18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31" name="Text Box 18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32" name="Text Box 18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33" name="Text Box 19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34" name="Text Box 19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35" name="Text Box 19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36" name="Text Box 19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37" name="Text Box 19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38" name="Text Box 19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39" name="Text Box 19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40" name="Text Box 19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41" name="Text Box 19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42" name="Text Box 19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43" name="Text Box 20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44" name="Text Box 20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45" name="Text Box 20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46" name="Text Box 20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47" name="Text Box 20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48" name="Text Box 20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49" name="Text Box 20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50" name="Text Box 20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51" name="Text Box 20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52" name="Text Box 20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53" name="Text Box 21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54" name="Text Box 21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55" name="Text Box 21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56" name="Text Box 23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57" name="Text Box 23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58" name="Text Box 23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59" name="Text Box 23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60" name="Text Box 23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61" name="Text Box 23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62" name="Text Box 24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63" name="Text Box 24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64" name="Text Box 24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65" name="Text Box 24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66" name="Text Box 24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67" name="Text Box 24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68" name="Text Box 24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69" name="Text Box 24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70" name="Text Box 24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71" name="Text Box 24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72" name="Text Box 25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73" name="Text Box 25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74" name="Text Box 25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75" name="Text Box 25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76" name="Text Box 25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77" name="Text Box 29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78" name="Text Box 30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79" name="Text Box 30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80" name="Text Box 30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81" name="Text Box 30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82" name="Text Box 30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83" name="Text Box 30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84" name="Text Box 30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85" name="Text Box 15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86" name="Text Box 15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87" name="Text Box 15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88" name="Text Box 15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89" name="Text Box 15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90" name="Text Box 16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91" name="Text Box 16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92" name="Text Box 16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93" name="Text Box 16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94" name="Text Box 16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95" name="Text Box 16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96" name="Text Box 16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97" name="Text Box 16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98" name="Text Box 16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199" name="Text Box 16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00" name="Text Box 17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01" name="Text Box 17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02" name="Text Box 17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03" name="Text Box 17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04" name="Text Box 17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05" name="Text Box 17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06" name="Text Box 17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07" name="Text Box 17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08" name="Text Box 17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09" name="Text Box 17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10" name="Text Box 18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11" name="Text Box 18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12" name="Text Box 18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13" name="Text Box 18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14" name="Text Box 18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15" name="Text Box 18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16" name="Text Box 18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17" name="Text Box 18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18" name="Text Box 18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19" name="Text Box 18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20" name="Text Box 19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21" name="Text Box 19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22" name="Text Box 19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23" name="Text Box 19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24" name="Text Box 19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25" name="Text Box 19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26" name="Text Box 19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27" name="Text Box 19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28" name="Text Box 19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29" name="Text Box 19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30" name="Text Box 20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31" name="Text Box 20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32" name="Text Box 20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33" name="Text Box 20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34" name="Text Box 20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35" name="Text Box 20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36" name="Text Box 20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37" name="Text Box 20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38" name="Text Box 20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39" name="Text Box 20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40" name="Text Box 21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41" name="Text Box 21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42" name="Text Box 21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43" name="Text Box 23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44" name="Text Box 23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45" name="Text Box 23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46" name="Text Box 23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47" name="Text Box 23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48" name="Text Box 23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49" name="Text Box 24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50" name="Text Box 24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51" name="Text Box 24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52" name="Text Box 24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53" name="Text Box 24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54" name="Text Box 24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55" name="Text Box 24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56" name="Text Box 24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57" name="Text Box 24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58" name="Text Box 24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59" name="Text Box 25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60" name="Text Box 25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61" name="Text Box 25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62" name="Text Box 25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63" name="Text Box 25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64" name="Text Box 29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65" name="Text Box 30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66" name="Text Box 30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67" name="Text Box 30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68" name="Text Box 30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69" name="Text Box 30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70" name="Text Box 30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71" name="Text Box 30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72" name="Text Box 15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73" name="Text Box 15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74" name="Text Box 15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75" name="Text Box 15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76" name="Text Box 15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77" name="Text Box 16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78" name="Text Box 16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79" name="Text Box 16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80" name="Text Box 16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81" name="Text Box 16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82" name="Text Box 16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83" name="Text Box 16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84" name="Text Box 16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85" name="Text Box 16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86" name="Text Box 16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87" name="Text Box 17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88" name="Text Box 17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89" name="Text Box 17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90" name="Text Box 17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91" name="Text Box 17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92" name="Text Box 17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93" name="Text Box 17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94" name="Text Box 17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95" name="Text Box 17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96" name="Text Box 17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97" name="Text Box 18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98" name="Text Box 18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299" name="Text Box 18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00" name="Text Box 18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01" name="Text Box 18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02" name="Text Box 18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03" name="Text Box 18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04" name="Text Box 18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05" name="Text Box 18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06" name="Text Box 18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07" name="Text Box 19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08" name="Text Box 19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09" name="Text Box 19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10" name="Text Box 19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11" name="Text Box 19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12" name="Text Box 19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13" name="Text Box 19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14" name="Text Box 19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15" name="Text Box 19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16" name="Text Box 19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17" name="Text Box 20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18" name="Text Box 20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19" name="Text Box 20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20" name="Text Box 20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21" name="Text Box 20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22" name="Text Box 20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23" name="Text Box 20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24" name="Text Box 20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25" name="Text Box 20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26" name="Text Box 20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27" name="Text Box 21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28" name="Text Box 21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29" name="Text Box 21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30" name="Text Box 23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31" name="Text Box 23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32" name="Text Box 23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33" name="Text Box 23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34" name="Text Box 23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35" name="Text Box 23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36" name="Text Box 24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37" name="Text Box 24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38" name="Text Box 24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39" name="Text Box 24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40" name="Text Box 24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41" name="Text Box 24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42" name="Text Box 24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43" name="Text Box 24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44" name="Text Box 24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45" name="Text Box 24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46" name="Text Box 25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47" name="Text Box 25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48" name="Text Box 25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49" name="Text Box 25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50" name="Text Box 25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51" name="Text Box 29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52" name="Text Box 30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53" name="Text Box 30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54" name="Text Box 30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55" name="Text Box 30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56" name="Text Box 30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57" name="Text Box 30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58" name="Text Box 30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59" name="Text Box 15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60" name="Text Box 15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61" name="Text Box 15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62" name="Text Box 15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63" name="Text Box 15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64" name="Text Box 16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65" name="Text Box 16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66" name="Text Box 16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67" name="Text Box 16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68" name="Text Box 16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69" name="Text Box 16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70" name="Text Box 16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71" name="Text Box 16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72" name="Text Box 16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73" name="Text Box 16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74" name="Text Box 17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75" name="Text Box 17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76" name="Text Box 17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77" name="Text Box 17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78" name="Text Box 17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79" name="Text Box 17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80" name="Text Box 17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81" name="Text Box 17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82" name="Text Box 17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83" name="Text Box 17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84" name="Text Box 18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85" name="Text Box 18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86" name="Text Box 18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87" name="Text Box 18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88" name="Text Box 18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89" name="Text Box 18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90" name="Text Box 18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91" name="Text Box 18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92" name="Text Box 18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93" name="Text Box 18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94" name="Text Box 19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95" name="Text Box 19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96" name="Text Box 19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97" name="Text Box 19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98" name="Text Box 19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399" name="Text Box 19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00" name="Text Box 19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01" name="Text Box 19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02" name="Text Box 19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03" name="Text Box 19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04" name="Text Box 20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05" name="Text Box 20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06" name="Text Box 20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07" name="Text Box 20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08" name="Text Box 20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09" name="Text Box 20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10" name="Text Box 20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11" name="Text Box 20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12" name="Text Box 20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13" name="Text Box 20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14" name="Text Box 21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15" name="Text Box 21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16" name="Text Box 21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17" name="Text Box 23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18" name="Text Box 23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19" name="Text Box 23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20" name="Text Box 23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21" name="Text Box 23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22" name="Text Box 23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23" name="Text Box 24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24" name="Text Box 24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25" name="Text Box 24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26" name="Text Box 24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27" name="Text Box 24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28" name="Text Box 24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29" name="Text Box 24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30" name="Text Box 247"/>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31" name="Text Box 248"/>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32" name="Text Box 24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33" name="Text Box 25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34" name="Text Box 25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35" name="Text Box 25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36" name="Text Box 25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37" name="Text Box 25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38" name="Text Box 299"/>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39" name="Text Box 300"/>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40" name="Text Box 301"/>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41" name="Text Box 302"/>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42" name="Text Box 303"/>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43" name="Text Box 304"/>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44" name="Text Box 305"/>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206996</xdr:rowOff>
    </xdr:to>
    <xdr:sp macro="" textlink="">
      <xdr:nvSpPr>
        <xdr:cNvPr id="11445" name="Text Box 306"/>
        <xdr:cNvSpPr txBox="1">
          <a:spLocks noChangeArrowheads="1"/>
        </xdr:cNvSpPr>
      </xdr:nvSpPr>
      <xdr:spPr bwMode="auto">
        <a:xfrm>
          <a:off x="4810125" y="34070925"/>
          <a:ext cx="76200" cy="206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126</xdr:row>
      <xdr:rowOff>0</xdr:rowOff>
    </xdr:from>
    <xdr:to>
      <xdr:col>1</xdr:col>
      <xdr:colOff>4191000</xdr:colOff>
      <xdr:row>130</xdr:row>
      <xdr:rowOff>183075</xdr:rowOff>
    </xdr:to>
    <xdr:sp macro="" textlink="">
      <xdr:nvSpPr>
        <xdr:cNvPr id="11446" name="Text Box 155"/>
        <xdr:cNvSpPr txBox="1">
          <a:spLocks noChangeArrowheads="1"/>
        </xdr:cNvSpPr>
      </xdr:nvSpPr>
      <xdr:spPr bwMode="auto">
        <a:xfrm>
          <a:off x="4600575" y="34070925"/>
          <a:ext cx="0" cy="964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126</xdr:row>
      <xdr:rowOff>0</xdr:rowOff>
    </xdr:from>
    <xdr:to>
      <xdr:col>2</xdr:col>
      <xdr:colOff>85725</xdr:colOff>
      <xdr:row>129</xdr:row>
      <xdr:rowOff>86426</xdr:rowOff>
    </xdr:to>
    <xdr:sp macro="" textlink="">
      <xdr:nvSpPr>
        <xdr:cNvPr id="11447" name="Text Box 156"/>
        <xdr:cNvSpPr txBox="1">
          <a:spLocks noChangeArrowheads="1"/>
        </xdr:cNvSpPr>
      </xdr:nvSpPr>
      <xdr:spPr bwMode="auto">
        <a:xfrm>
          <a:off x="4819650" y="34070925"/>
          <a:ext cx="76200" cy="676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48" name="Text Box 15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49" name="Text Box 15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50" name="Text Box 15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51" name="Text Box 16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52" name="Text Box 16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53" name="Text Box 16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54" name="Text Box 16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55" name="Text Box 16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56" name="Text Box 16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57" name="Text Box 16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58" name="Text Box 16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59" name="Text Box 16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60" name="Text Box 16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61" name="Text Box 17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62" name="Text Box 17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63" name="Text Box 17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64" name="Text Box 17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65" name="Text Box 17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66" name="Text Box 17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67" name="Text Box 17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68" name="Text Box 17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69" name="Text Box 17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70" name="Text Box 17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71" name="Text Box 18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72" name="Text Box 18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73" name="Text Box 18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74" name="Text Box 18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75" name="Text Box 18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76" name="Text Box 18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77" name="Text Box 18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78" name="Text Box 18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79" name="Text Box 18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80" name="Text Box 18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81" name="Text Box 19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82" name="Text Box 19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83" name="Text Box 19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84" name="Text Box 19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85" name="Text Box 19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86" name="Text Box 19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87" name="Text Box 19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88" name="Text Box 19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89" name="Text Box 19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90" name="Text Box 19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91" name="Text Box 20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92" name="Text Box 20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93" name="Text Box 20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94" name="Text Box 20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95" name="Text Box 20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96" name="Text Box 20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97" name="Text Box 20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98" name="Text Box 20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499" name="Text Box 20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00" name="Text Box 20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01" name="Text Box 21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02" name="Text Box 21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03" name="Text Box 21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04" name="Text Box 23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05" name="Text Box 23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06" name="Text Box 23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07" name="Text Box 23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08" name="Text Box 23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09" name="Text Box 23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10" name="Text Box 24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11" name="Text Box 24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12" name="Text Box 24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13" name="Text Box 24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14" name="Text Box 24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15" name="Text Box 24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16" name="Text Box 24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17" name="Text Box 24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18" name="Text Box 24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19" name="Text Box 24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20" name="Text Box 25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21" name="Text Box 25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22" name="Text Box 25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23" name="Text Box 25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24" name="Text Box 25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25" name="Text Box 29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26" name="Text Box 30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27" name="Text Box 30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28" name="Text Box 30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29" name="Text Box 30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30" name="Text Box 30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31" name="Text Box 30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32" name="Text Box 15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33" name="Text Box 15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34" name="Text Box 15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35" name="Text Box 15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36" name="Text Box 15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37" name="Text Box 16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38" name="Text Box 16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39" name="Text Box 16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40" name="Text Box 16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41" name="Text Box 16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42" name="Text Box 16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43" name="Text Box 16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44" name="Text Box 16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45" name="Text Box 16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46" name="Text Box 16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47" name="Text Box 17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48" name="Text Box 17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49" name="Text Box 17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50" name="Text Box 17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51" name="Text Box 17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52" name="Text Box 17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53" name="Text Box 17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54" name="Text Box 17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55" name="Text Box 17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56" name="Text Box 17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57" name="Text Box 18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58" name="Text Box 18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59" name="Text Box 18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60" name="Text Box 18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61" name="Text Box 18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62" name="Text Box 18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63" name="Text Box 18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64" name="Text Box 18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65" name="Text Box 18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66" name="Text Box 18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67" name="Text Box 19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68" name="Text Box 19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69" name="Text Box 19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70" name="Text Box 19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71" name="Text Box 19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72" name="Text Box 19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73" name="Text Box 19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74" name="Text Box 19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75" name="Text Box 19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76" name="Text Box 19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77" name="Text Box 20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78" name="Text Box 20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79" name="Text Box 20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80" name="Text Box 20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81" name="Text Box 20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82" name="Text Box 20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83" name="Text Box 20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84" name="Text Box 20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85" name="Text Box 20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86" name="Text Box 20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87" name="Text Box 21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88" name="Text Box 21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89" name="Text Box 21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90" name="Text Box 23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91" name="Text Box 23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92" name="Text Box 23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93" name="Text Box 23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94" name="Text Box 23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95" name="Text Box 23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96" name="Text Box 24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97" name="Text Box 24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98" name="Text Box 24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599" name="Text Box 24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00" name="Text Box 24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01" name="Text Box 24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02" name="Text Box 24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03" name="Text Box 24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04" name="Text Box 24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05" name="Text Box 24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06" name="Text Box 25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07" name="Text Box 25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08" name="Text Box 25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09" name="Text Box 25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10" name="Text Box 25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11" name="Text Box 29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12" name="Text Box 30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13" name="Text Box 30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14" name="Text Box 30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15" name="Text Box 30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16" name="Text Box 30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17" name="Text Box 30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18" name="Text Box 30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19" name="Text Box 15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20" name="Text Box 15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21" name="Text Box 15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22" name="Text Box 15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23" name="Text Box 15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24" name="Text Box 16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25" name="Text Box 16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26" name="Text Box 16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27" name="Text Box 16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28" name="Text Box 16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29" name="Text Box 16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30" name="Text Box 16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31" name="Text Box 16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32" name="Text Box 16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33" name="Text Box 16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34" name="Text Box 17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35" name="Text Box 17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36" name="Text Box 17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37" name="Text Box 17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38" name="Text Box 17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39" name="Text Box 17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40" name="Text Box 17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41" name="Text Box 17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42" name="Text Box 17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43" name="Text Box 17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44" name="Text Box 18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45" name="Text Box 18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46" name="Text Box 18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47" name="Text Box 18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48" name="Text Box 18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49" name="Text Box 18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50" name="Text Box 18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51" name="Text Box 18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52" name="Text Box 18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53" name="Text Box 18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54" name="Text Box 19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55" name="Text Box 19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56" name="Text Box 19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57" name="Text Box 19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58" name="Text Box 19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59" name="Text Box 19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60" name="Text Box 19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61" name="Text Box 19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62" name="Text Box 19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63" name="Text Box 19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64" name="Text Box 20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65" name="Text Box 20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66" name="Text Box 20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67" name="Text Box 20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68" name="Text Box 20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69" name="Text Box 20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70" name="Text Box 20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71" name="Text Box 20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72" name="Text Box 20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73" name="Text Box 20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74" name="Text Box 21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75" name="Text Box 21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76" name="Text Box 21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77" name="Text Box 23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78" name="Text Box 23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79" name="Text Box 23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80" name="Text Box 23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81" name="Text Box 23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82" name="Text Box 23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83" name="Text Box 24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84" name="Text Box 24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85" name="Text Box 24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86" name="Text Box 24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87" name="Text Box 24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88" name="Text Box 24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89" name="Text Box 24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90" name="Text Box 24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91" name="Text Box 24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92" name="Text Box 24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93" name="Text Box 25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94" name="Text Box 25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95" name="Text Box 25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96" name="Text Box 25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97" name="Text Box 25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98" name="Text Box 29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699" name="Text Box 30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00" name="Text Box 30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01" name="Text Box 30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02" name="Text Box 30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03" name="Text Box 30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04" name="Text Box 30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05" name="Text Box 15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06" name="Text Box 15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07" name="Text Box 15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08" name="Text Box 15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09" name="Text Box 15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10" name="Text Box 16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11" name="Text Box 16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12" name="Text Box 16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13" name="Text Box 16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14" name="Text Box 16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15" name="Text Box 16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16" name="Text Box 16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17" name="Text Box 16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18" name="Text Box 16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19" name="Text Box 16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20" name="Text Box 17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21" name="Text Box 17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22" name="Text Box 17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23" name="Text Box 17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24" name="Text Box 17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25" name="Text Box 17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26" name="Text Box 17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27" name="Text Box 17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28" name="Text Box 17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29" name="Text Box 17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30" name="Text Box 18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31" name="Text Box 18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32" name="Text Box 18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33" name="Text Box 18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34" name="Text Box 18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35" name="Text Box 18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36" name="Text Box 18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37" name="Text Box 18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38" name="Text Box 18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39" name="Text Box 18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40" name="Text Box 19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41" name="Text Box 19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42" name="Text Box 19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43" name="Text Box 19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44" name="Text Box 19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45" name="Text Box 19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46" name="Text Box 19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47" name="Text Box 19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48" name="Text Box 19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49" name="Text Box 19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50" name="Text Box 20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51" name="Text Box 20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52" name="Text Box 20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53" name="Text Box 20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54" name="Text Box 20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55" name="Text Box 20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56" name="Text Box 20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57" name="Text Box 20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58" name="Text Box 20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59" name="Text Box 20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60" name="Text Box 21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61" name="Text Box 21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62" name="Text Box 21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63" name="Text Box 23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64" name="Text Box 23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65" name="Text Box 23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66" name="Text Box 23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67" name="Text Box 23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68" name="Text Box 23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69" name="Text Box 24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70" name="Text Box 24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71" name="Text Box 24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72" name="Text Box 24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73" name="Text Box 24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74" name="Text Box 24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75" name="Text Box 24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76" name="Text Box 24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77" name="Text Box 24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78" name="Text Box 24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79" name="Text Box 25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80" name="Text Box 25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81" name="Text Box 25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82" name="Text Box 25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83" name="Text Box 25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84" name="Text Box 29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85" name="Text Box 30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86" name="Text Box 30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87" name="Text Box 30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88" name="Text Box 30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89" name="Text Box 30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90" name="Text Box 30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91" name="Text Box 30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92" name="Text Box 15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93" name="Text Box 15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94" name="Text Box 15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95" name="Text Box 15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96" name="Text Box 15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97" name="Text Box 16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98" name="Text Box 16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799" name="Text Box 16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00" name="Text Box 16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01" name="Text Box 16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02" name="Text Box 16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03" name="Text Box 16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04" name="Text Box 16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05" name="Text Box 16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06" name="Text Box 16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07" name="Text Box 17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08" name="Text Box 17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09" name="Text Box 17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10" name="Text Box 17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11" name="Text Box 17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12" name="Text Box 17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13" name="Text Box 17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14" name="Text Box 17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15" name="Text Box 17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16" name="Text Box 17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17" name="Text Box 18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18" name="Text Box 18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19" name="Text Box 18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20" name="Text Box 18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21" name="Text Box 18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22" name="Text Box 18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23" name="Text Box 18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24" name="Text Box 18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25" name="Text Box 18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26" name="Text Box 18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27" name="Text Box 19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28" name="Text Box 19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29" name="Text Box 19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30" name="Text Box 19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31" name="Text Box 19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32" name="Text Box 19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33" name="Text Box 19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34" name="Text Box 19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35" name="Text Box 19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36" name="Text Box 19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37" name="Text Box 20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38" name="Text Box 20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39" name="Text Box 20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40" name="Text Box 20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41" name="Text Box 20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42" name="Text Box 20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43" name="Text Box 20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44" name="Text Box 20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45" name="Text Box 20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46" name="Text Box 20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47" name="Text Box 21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48" name="Text Box 21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49" name="Text Box 21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50" name="Text Box 23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51" name="Text Box 23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52" name="Text Box 23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53" name="Text Box 23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54" name="Text Box 23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55" name="Text Box 23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56" name="Text Box 24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57" name="Text Box 24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58" name="Text Box 24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59" name="Text Box 24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60" name="Text Box 24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61" name="Text Box 24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62" name="Text Box 24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63" name="Text Box 24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64" name="Text Box 24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65" name="Text Box 24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66" name="Text Box 25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67" name="Text Box 25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68" name="Text Box 25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69" name="Text Box 25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70" name="Text Box 25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71" name="Text Box 29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72" name="Text Box 30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73" name="Text Box 30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74" name="Text Box 30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75" name="Text Box 30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76" name="Text Box 30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77" name="Text Box 30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78" name="Text Box 30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79" name="Text Box 15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80" name="Text Box 15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81" name="Text Box 15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82" name="Text Box 15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83" name="Text Box 15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84" name="Text Box 16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85" name="Text Box 16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86" name="Text Box 16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87" name="Text Box 16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88" name="Text Box 16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89" name="Text Box 16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90" name="Text Box 16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91" name="Text Box 16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92" name="Text Box 16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93" name="Text Box 16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94" name="Text Box 17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95" name="Text Box 17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96" name="Text Box 17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97" name="Text Box 17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98" name="Text Box 17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899" name="Text Box 17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00" name="Text Box 17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01" name="Text Box 17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02" name="Text Box 17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03" name="Text Box 17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04" name="Text Box 18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05" name="Text Box 18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06" name="Text Box 18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07" name="Text Box 18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08" name="Text Box 18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09" name="Text Box 18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10" name="Text Box 18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11" name="Text Box 18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12" name="Text Box 18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13" name="Text Box 18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14" name="Text Box 19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15" name="Text Box 19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16" name="Text Box 19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17" name="Text Box 19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18" name="Text Box 19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19" name="Text Box 19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20" name="Text Box 19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21" name="Text Box 19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22" name="Text Box 19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23" name="Text Box 19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24" name="Text Box 20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25" name="Text Box 20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26" name="Text Box 20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27" name="Text Box 20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28" name="Text Box 20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29" name="Text Box 20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30" name="Text Box 20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31" name="Text Box 20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32" name="Text Box 20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33" name="Text Box 20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34" name="Text Box 21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35" name="Text Box 21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36" name="Text Box 21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37" name="Text Box 23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38" name="Text Box 23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39" name="Text Box 23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40" name="Text Box 23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41" name="Text Box 23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42" name="Text Box 23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43" name="Text Box 24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44" name="Text Box 24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45" name="Text Box 24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46" name="Text Box 24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47" name="Text Box 24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48" name="Text Box 24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49" name="Text Box 24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50" name="Text Box 247"/>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51" name="Text Box 248"/>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52" name="Text Box 24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53" name="Text Box 25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54" name="Text Box 25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55" name="Text Box 25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56" name="Text Box 25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57" name="Text Box 25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58" name="Text Box 299"/>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59" name="Text Box 300"/>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60" name="Text Box 301"/>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61" name="Text Box 302"/>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62" name="Text Box 303"/>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63" name="Text Box 304"/>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64" name="Text Box 305"/>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173791</xdr:rowOff>
    </xdr:to>
    <xdr:sp macro="" textlink="">
      <xdr:nvSpPr>
        <xdr:cNvPr id="11965" name="Text Box 306"/>
        <xdr:cNvSpPr txBox="1">
          <a:spLocks noChangeArrowheads="1"/>
        </xdr:cNvSpPr>
      </xdr:nvSpPr>
      <xdr:spPr bwMode="auto">
        <a:xfrm>
          <a:off x="4810125" y="34070925"/>
          <a:ext cx="76200" cy="573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126</xdr:row>
      <xdr:rowOff>0</xdr:rowOff>
    </xdr:from>
    <xdr:to>
      <xdr:col>2</xdr:col>
      <xdr:colOff>85725</xdr:colOff>
      <xdr:row>131</xdr:row>
      <xdr:rowOff>64714</xdr:rowOff>
    </xdr:to>
    <xdr:sp macro="" textlink="">
      <xdr:nvSpPr>
        <xdr:cNvPr id="11966" name="Text Box 156"/>
        <xdr:cNvSpPr txBox="1">
          <a:spLocks noChangeArrowheads="1"/>
        </xdr:cNvSpPr>
      </xdr:nvSpPr>
      <xdr:spPr bwMode="auto">
        <a:xfrm>
          <a:off x="4819650" y="34070925"/>
          <a:ext cx="76200" cy="103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67" name="Text Box 15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68" name="Text Box 15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69" name="Text Box 15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70" name="Text Box 16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71" name="Text Box 16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72" name="Text Box 16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73" name="Text Box 16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74" name="Text Box 16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75" name="Text Box 16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76" name="Text Box 16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77" name="Text Box 16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78" name="Text Box 16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79" name="Text Box 16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80" name="Text Box 17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81" name="Text Box 17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82" name="Text Box 17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83" name="Text Box 17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84" name="Text Box 17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85" name="Text Box 17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86" name="Text Box 17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87" name="Text Box 17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88" name="Text Box 17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89" name="Text Box 17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90" name="Text Box 18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91" name="Text Box 18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92" name="Text Box 18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93" name="Text Box 18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94" name="Text Box 18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95" name="Text Box 18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96" name="Text Box 18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97" name="Text Box 18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98" name="Text Box 18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1999" name="Text Box 18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00" name="Text Box 19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01" name="Text Box 19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02" name="Text Box 19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03" name="Text Box 19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04" name="Text Box 19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05" name="Text Box 19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06" name="Text Box 19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07" name="Text Box 19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08" name="Text Box 19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09" name="Text Box 19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10" name="Text Box 20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11" name="Text Box 20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12" name="Text Box 20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13" name="Text Box 20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14" name="Text Box 20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15" name="Text Box 20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16" name="Text Box 20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17" name="Text Box 20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18" name="Text Box 20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19" name="Text Box 20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20" name="Text Box 21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21" name="Text Box 21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22" name="Text Box 21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23" name="Text Box 23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24" name="Text Box 23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25" name="Text Box 23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26" name="Text Box 23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27" name="Text Box 23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28" name="Text Box 23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29" name="Text Box 24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30" name="Text Box 24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31" name="Text Box 24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32" name="Text Box 24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33" name="Text Box 24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34" name="Text Box 24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35" name="Text Box 24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36" name="Text Box 24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37" name="Text Box 24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38" name="Text Box 24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39" name="Text Box 25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40" name="Text Box 25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41" name="Text Box 25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42" name="Text Box 25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43" name="Text Box 25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44" name="Text Box 29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45" name="Text Box 30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46" name="Text Box 30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47" name="Text Box 30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48" name="Text Box 30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49" name="Text Box 30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50" name="Text Box 30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51" name="Text Box 15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52" name="Text Box 15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53" name="Text Box 15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54" name="Text Box 15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55" name="Text Box 15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56" name="Text Box 16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57" name="Text Box 16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58" name="Text Box 16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59" name="Text Box 16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60" name="Text Box 16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61" name="Text Box 16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62" name="Text Box 16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63" name="Text Box 16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64" name="Text Box 16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65" name="Text Box 16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66" name="Text Box 17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67" name="Text Box 17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68" name="Text Box 17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69" name="Text Box 17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70" name="Text Box 17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71" name="Text Box 17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72" name="Text Box 17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73" name="Text Box 17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74" name="Text Box 17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75" name="Text Box 17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76" name="Text Box 18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77" name="Text Box 18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78" name="Text Box 18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79" name="Text Box 18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80" name="Text Box 18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81" name="Text Box 18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82" name="Text Box 18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83" name="Text Box 18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84" name="Text Box 18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85" name="Text Box 18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86" name="Text Box 19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87" name="Text Box 19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88" name="Text Box 19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89" name="Text Box 19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90" name="Text Box 19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91" name="Text Box 19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92" name="Text Box 19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93" name="Text Box 19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94" name="Text Box 19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95" name="Text Box 19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96" name="Text Box 20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97" name="Text Box 20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98" name="Text Box 20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099" name="Text Box 20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00" name="Text Box 20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01" name="Text Box 20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02" name="Text Box 20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03" name="Text Box 20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04" name="Text Box 20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05" name="Text Box 20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06" name="Text Box 21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07" name="Text Box 21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08" name="Text Box 21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09" name="Text Box 23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10" name="Text Box 23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11" name="Text Box 23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12" name="Text Box 23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13" name="Text Box 23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14" name="Text Box 23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15" name="Text Box 24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16" name="Text Box 24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17" name="Text Box 24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18" name="Text Box 24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19" name="Text Box 24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20" name="Text Box 24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21" name="Text Box 24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22" name="Text Box 24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23" name="Text Box 24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24" name="Text Box 24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25" name="Text Box 25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26" name="Text Box 25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27" name="Text Box 25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28" name="Text Box 25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29" name="Text Box 25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30" name="Text Box 29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31" name="Text Box 30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32" name="Text Box 30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33" name="Text Box 30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34" name="Text Box 30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35" name="Text Box 30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36" name="Text Box 30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37" name="Text Box 30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38" name="Text Box 15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39" name="Text Box 15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40" name="Text Box 15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41" name="Text Box 15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42" name="Text Box 15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43" name="Text Box 16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44" name="Text Box 16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45" name="Text Box 16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46" name="Text Box 16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47" name="Text Box 16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48" name="Text Box 16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49" name="Text Box 16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50" name="Text Box 16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51" name="Text Box 16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52" name="Text Box 16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53" name="Text Box 17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54" name="Text Box 17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55" name="Text Box 17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56" name="Text Box 17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57" name="Text Box 17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58" name="Text Box 17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59" name="Text Box 17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60" name="Text Box 17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61" name="Text Box 17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62" name="Text Box 17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63" name="Text Box 18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64" name="Text Box 18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65" name="Text Box 18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66" name="Text Box 18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67" name="Text Box 18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68" name="Text Box 18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69" name="Text Box 18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70" name="Text Box 18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71" name="Text Box 18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72" name="Text Box 18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73" name="Text Box 19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74" name="Text Box 19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75" name="Text Box 19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76" name="Text Box 19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77" name="Text Box 19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78" name="Text Box 19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79" name="Text Box 19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80" name="Text Box 19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81" name="Text Box 19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82" name="Text Box 19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83" name="Text Box 20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84" name="Text Box 20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85" name="Text Box 20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86" name="Text Box 20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87" name="Text Box 20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88" name="Text Box 20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89" name="Text Box 20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90" name="Text Box 20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91" name="Text Box 20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92" name="Text Box 20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93" name="Text Box 21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94" name="Text Box 21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95" name="Text Box 21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96" name="Text Box 23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97" name="Text Box 23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98" name="Text Box 23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199" name="Text Box 23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00" name="Text Box 23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01" name="Text Box 23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02" name="Text Box 24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03" name="Text Box 24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04" name="Text Box 24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05" name="Text Box 24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06" name="Text Box 24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07" name="Text Box 24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08" name="Text Box 24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09" name="Text Box 24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10" name="Text Box 24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11" name="Text Box 24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12" name="Text Box 25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13" name="Text Box 25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14" name="Text Box 25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15" name="Text Box 25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16" name="Text Box 25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17" name="Text Box 29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18" name="Text Box 30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19" name="Text Box 30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20" name="Text Box 30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21" name="Text Box 30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22" name="Text Box 30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23" name="Text Box 30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24" name="Text Box 15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25" name="Text Box 15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26" name="Text Box 15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27" name="Text Box 15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28" name="Text Box 15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29" name="Text Box 16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30" name="Text Box 16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31" name="Text Box 16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32" name="Text Box 16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33" name="Text Box 16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34" name="Text Box 16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35" name="Text Box 16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36" name="Text Box 16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37" name="Text Box 16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38" name="Text Box 16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39" name="Text Box 17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40" name="Text Box 17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41" name="Text Box 17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42" name="Text Box 17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43" name="Text Box 17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44" name="Text Box 17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45" name="Text Box 17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46" name="Text Box 17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47" name="Text Box 17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48" name="Text Box 17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49" name="Text Box 18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50" name="Text Box 18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51" name="Text Box 18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52" name="Text Box 18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53" name="Text Box 18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54" name="Text Box 18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55" name="Text Box 18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56" name="Text Box 18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57" name="Text Box 18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58" name="Text Box 18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59" name="Text Box 19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60" name="Text Box 19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61" name="Text Box 19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62" name="Text Box 19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63" name="Text Box 19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64" name="Text Box 19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65" name="Text Box 19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66" name="Text Box 19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67" name="Text Box 19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68" name="Text Box 19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69" name="Text Box 20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70" name="Text Box 20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71" name="Text Box 20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72" name="Text Box 20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73" name="Text Box 20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74" name="Text Box 20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75" name="Text Box 20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76" name="Text Box 20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77" name="Text Box 20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78" name="Text Box 20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79" name="Text Box 21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80" name="Text Box 21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81" name="Text Box 21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82" name="Text Box 23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83" name="Text Box 23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84" name="Text Box 23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85" name="Text Box 23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86" name="Text Box 23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87" name="Text Box 23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88" name="Text Box 24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89" name="Text Box 24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90" name="Text Box 24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91" name="Text Box 24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92" name="Text Box 24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93" name="Text Box 24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94" name="Text Box 24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95" name="Text Box 24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96" name="Text Box 24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97" name="Text Box 24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98" name="Text Box 25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299" name="Text Box 25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00" name="Text Box 25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01" name="Text Box 25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02" name="Text Box 25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03" name="Text Box 29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04" name="Text Box 30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05" name="Text Box 30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06" name="Text Box 30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07" name="Text Box 30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08" name="Text Box 30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09" name="Text Box 30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10" name="Text Box 30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11" name="Text Box 15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12" name="Text Box 15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13" name="Text Box 15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14" name="Text Box 15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15" name="Text Box 15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16" name="Text Box 16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17" name="Text Box 16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18" name="Text Box 16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19" name="Text Box 16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20" name="Text Box 16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21" name="Text Box 16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22" name="Text Box 16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23" name="Text Box 16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24" name="Text Box 16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25" name="Text Box 16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26" name="Text Box 17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27" name="Text Box 17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28" name="Text Box 17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29" name="Text Box 17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30" name="Text Box 17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31" name="Text Box 17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32" name="Text Box 17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33" name="Text Box 17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34" name="Text Box 17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35" name="Text Box 17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36" name="Text Box 18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37" name="Text Box 18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38" name="Text Box 18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39" name="Text Box 18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40" name="Text Box 18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41" name="Text Box 18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42" name="Text Box 18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43" name="Text Box 18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44" name="Text Box 18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45" name="Text Box 18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46" name="Text Box 19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47" name="Text Box 19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48" name="Text Box 19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49" name="Text Box 19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50" name="Text Box 19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51" name="Text Box 19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52" name="Text Box 19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53" name="Text Box 19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54" name="Text Box 19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55" name="Text Box 19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56" name="Text Box 20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57" name="Text Box 20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58" name="Text Box 20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59" name="Text Box 20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60" name="Text Box 20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61" name="Text Box 20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62" name="Text Box 20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63" name="Text Box 20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64" name="Text Box 20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65" name="Text Box 20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66" name="Text Box 21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67" name="Text Box 21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68" name="Text Box 21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69" name="Text Box 23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70" name="Text Box 23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71" name="Text Box 23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72" name="Text Box 23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73" name="Text Box 23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74" name="Text Box 23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75" name="Text Box 24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76" name="Text Box 24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77" name="Text Box 24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78" name="Text Box 24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79" name="Text Box 24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80" name="Text Box 24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81" name="Text Box 24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82" name="Text Box 24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83" name="Text Box 24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84" name="Text Box 24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85" name="Text Box 25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86" name="Text Box 25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87" name="Text Box 25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88" name="Text Box 25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89" name="Text Box 25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90" name="Text Box 29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91" name="Text Box 30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92" name="Text Box 30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93" name="Text Box 30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94" name="Text Box 30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95" name="Text Box 30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96" name="Text Box 30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97" name="Text Box 30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98" name="Text Box 15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399" name="Text Box 15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00" name="Text Box 15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01" name="Text Box 15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02" name="Text Box 15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03" name="Text Box 16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04" name="Text Box 16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05" name="Text Box 16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06" name="Text Box 16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07" name="Text Box 16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08" name="Text Box 16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09" name="Text Box 16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10" name="Text Box 16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11" name="Text Box 16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12" name="Text Box 16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13" name="Text Box 17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14" name="Text Box 17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15" name="Text Box 17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16" name="Text Box 17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17" name="Text Box 17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18" name="Text Box 17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19" name="Text Box 17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20" name="Text Box 17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21" name="Text Box 17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22" name="Text Box 17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23" name="Text Box 18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24" name="Text Box 18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25" name="Text Box 18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26" name="Text Box 18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27" name="Text Box 18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28" name="Text Box 18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29" name="Text Box 18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30" name="Text Box 18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31" name="Text Box 18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32" name="Text Box 18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33" name="Text Box 19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34" name="Text Box 19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35" name="Text Box 19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36" name="Text Box 19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37" name="Text Box 19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38" name="Text Box 19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39" name="Text Box 19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40" name="Text Box 19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41" name="Text Box 19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42" name="Text Box 19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43" name="Text Box 20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44" name="Text Box 20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45" name="Text Box 20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46" name="Text Box 20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47" name="Text Box 20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48" name="Text Box 20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49" name="Text Box 20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50" name="Text Box 20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51" name="Text Box 20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52" name="Text Box 20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53" name="Text Box 21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54" name="Text Box 21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55" name="Text Box 21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56" name="Text Box 23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57" name="Text Box 23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58" name="Text Box 23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59" name="Text Box 23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60" name="Text Box 23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61" name="Text Box 23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62" name="Text Box 24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63" name="Text Box 24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64" name="Text Box 24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65" name="Text Box 24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66" name="Text Box 24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67" name="Text Box 24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68" name="Text Box 24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69" name="Text Box 247"/>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70" name="Text Box 248"/>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71" name="Text Box 24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72" name="Text Box 25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73" name="Text Box 25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74" name="Text Box 25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75" name="Text Box 25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76" name="Text Box 25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77" name="Text Box 299"/>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78" name="Text Box 300"/>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79" name="Text Box 301"/>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80" name="Text Box 302"/>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81" name="Text Box 303"/>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82" name="Text Box 304"/>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83" name="Text Box 305"/>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128</xdr:row>
      <xdr:rowOff>188817</xdr:rowOff>
    </xdr:to>
    <xdr:sp macro="" textlink="">
      <xdr:nvSpPr>
        <xdr:cNvPr id="12484" name="Text Box 306"/>
        <xdr:cNvSpPr txBox="1">
          <a:spLocks noChangeArrowheads="1"/>
        </xdr:cNvSpPr>
      </xdr:nvSpPr>
      <xdr:spPr bwMode="auto">
        <a:xfrm>
          <a:off x="4810125" y="34070925"/>
          <a:ext cx="76200" cy="588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126</xdr:row>
      <xdr:rowOff>0</xdr:rowOff>
    </xdr:from>
    <xdr:to>
      <xdr:col>2</xdr:col>
      <xdr:colOff>85725</xdr:colOff>
      <xdr:row>130</xdr:row>
      <xdr:rowOff>178751</xdr:rowOff>
    </xdr:to>
    <xdr:sp macro="" textlink="">
      <xdr:nvSpPr>
        <xdr:cNvPr id="12485" name="Text Box 156"/>
        <xdr:cNvSpPr txBox="1">
          <a:spLocks noChangeArrowheads="1"/>
        </xdr:cNvSpPr>
      </xdr:nvSpPr>
      <xdr:spPr bwMode="auto">
        <a:xfrm>
          <a:off x="4819650"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86" name="Text Box 15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87" name="Text Box 15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88" name="Text Box 15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89" name="Text Box 16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90" name="Text Box 16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91" name="Text Box 16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92" name="Text Box 16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93" name="Text Box 16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94" name="Text Box 16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95" name="Text Box 16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96" name="Text Box 16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97" name="Text Box 16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98" name="Text Box 16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499" name="Text Box 17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00" name="Text Box 17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01" name="Text Box 17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02" name="Text Box 17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03" name="Text Box 17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04" name="Text Box 17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05" name="Text Box 17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06" name="Text Box 17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07" name="Text Box 17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08" name="Text Box 17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09" name="Text Box 18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10" name="Text Box 18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11" name="Text Box 18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12" name="Text Box 18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13" name="Text Box 18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14" name="Text Box 18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15" name="Text Box 18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16" name="Text Box 18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17" name="Text Box 18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18" name="Text Box 18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19" name="Text Box 19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20" name="Text Box 19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21" name="Text Box 19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22" name="Text Box 19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23" name="Text Box 19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24" name="Text Box 19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25" name="Text Box 19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26" name="Text Box 19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27" name="Text Box 19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28" name="Text Box 19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29" name="Text Box 20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30" name="Text Box 20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31" name="Text Box 20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32" name="Text Box 20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33" name="Text Box 20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34" name="Text Box 20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35" name="Text Box 20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36" name="Text Box 20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37" name="Text Box 20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38" name="Text Box 20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39" name="Text Box 21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40" name="Text Box 21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41" name="Text Box 21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42" name="Text Box 23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43" name="Text Box 23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44" name="Text Box 23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45" name="Text Box 23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46" name="Text Box 23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47" name="Text Box 23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48" name="Text Box 24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49" name="Text Box 24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50" name="Text Box 24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51" name="Text Box 24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52" name="Text Box 24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53" name="Text Box 24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54" name="Text Box 24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55" name="Text Box 24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56" name="Text Box 24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57" name="Text Box 24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58" name="Text Box 25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59" name="Text Box 25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60" name="Text Box 25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61" name="Text Box 25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62" name="Text Box 25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63" name="Text Box 29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64" name="Text Box 30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65" name="Text Box 30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66" name="Text Box 30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67" name="Text Box 30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68" name="Text Box 30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69" name="Text Box 30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70" name="Text Box 15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71" name="Text Box 15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72" name="Text Box 15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73" name="Text Box 15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74" name="Text Box 15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75" name="Text Box 16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76" name="Text Box 16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77" name="Text Box 16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78" name="Text Box 16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79" name="Text Box 16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80" name="Text Box 16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81" name="Text Box 16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82" name="Text Box 16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83" name="Text Box 16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84" name="Text Box 16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85" name="Text Box 17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86" name="Text Box 17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87" name="Text Box 17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88" name="Text Box 17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89" name="Text Box 17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90" name="Text Box 17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91" name="Text Box 17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92" name="Text Box 17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93" name="Text Box 17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94" name="Text Box 17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95" name="Text Box 18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96" name="Text Box 18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97" name="Text Box 18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98" name="Text Box 18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599" name="Text Box 18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00" name="Text Box 18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01" name="Text Box 18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02" name="Text Box 18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03" name="Text Box 18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04" name="Text Box 18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05" name="Text Box 19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06" name="Text Box 19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07" name="Text Box 19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08" name="Text Box 19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09" name="Text Box 19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10" name="Text Box 19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11" name="Text Box 19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12" name="Text Box 19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13" name="Text Box 19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14" name="Text Box 19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15" name="Text Box 20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16" name="Text Box 20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17" name="Text Box 20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18" name="Text Box 20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19" name="Text Box 20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20" name="Text Box 20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21" name="Text Box 20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22" name="Text Box 20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23" name="Text Box 20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24" name="Text Box 20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25" name="Text Box 21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26" name="Text Box 21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27" name="Text Box 21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28" name="Text Box 23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29" name="Text Box 23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30" name="Text Box 23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31" name="Text Box 23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32" name="Text Box 23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33" name="Text Box 23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34" name="Text Box 24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35" name="Text Box 24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36" name="Text Box 24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37" name="Text Box 24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38" name="Text Box 24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39" name="Text Box 24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40" name="Text Box 24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41" name="Text Box 24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42" name="Text Box 24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43" name="Text Box 24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44" name="Text Box 25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45" name="Text Box 25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46" name="Text Box 25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47" name="Text Box 25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48" name="Text Box 25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49" name="Text Box 29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50" name="Text Box 30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51" name="Text Box 30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52" name="Text Box 30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53" name="Text Box 30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54" name="Text Box 30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55" name="Text Box 30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56" name="Text Box 30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57" name="Text Box 15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58" name="Text Box 15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59" name="Text Box 15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60" name="Text Box 15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61" name="Text Box 15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62" name="Text Box 16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63" name="Text Box 16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64" name="Text Box 16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65" name="Text Box 16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66" name="Text Box 16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67" name="Text Box 16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68" name="Text Box 16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69" name="Text Box 16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70" name="Text Box 16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71" name="Text Box 16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72" name="Text Box 17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73" name="Text Box 17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74" name="Text Box 17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75" name="Text Box 17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76" name="Text Box 17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77" name="Text Box 17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78" name="Text Box 17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79" name="Text Box 17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80" name="Text Box 17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81" name="Text Box 17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82" name="Text Box 18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83" name="Text Box 18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84" name="Text Box 18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85" name="Text Box 18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86" name="Text Box 18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87" name="Text Box 18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88" name="Text Box 18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89" name="Text Box 18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90" name="Text Box 18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91" name="Text Box 18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92" name="Text Box 19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93" name="Text Box 19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94" name="Text Box 19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95" name="Text Box 19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96" name="Text Box 19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97" name="Text Box 19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98" name="Text Box 19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699" name="Text Box 19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00" name="Text Box 19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01" name="Text Box 19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02" name="Text Box 20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03" name="Text Box 20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04" name="Text Box 20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05" name="Text Box 20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06" name="Text Box 20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07" name="Text Box 20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08" name="Text Box 20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09" name="Text Box 20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10" name="Text Box 20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11" name="Text Box 20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12" name="Text Box 21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13" name="Text Box 21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14" name="Text Box 21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15" name="Text Box 23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16" name="Text Box 23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17" name="Text Box 23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18" name="Text Box 23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19" name="Text Box 23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20" name="Text Box 23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21" name="Text Box 24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22" name="Text Box 24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23" name="Text Box 24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24" name="Text Box 24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25" name="Text Box 24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26" name="Text Box 24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27" name="Text Box 24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28" name="Text Box 24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29" name="Text Box 24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30" name="Text Box 24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31" name="Text Box 25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32" name="Text Box 25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33" name="Text Box 25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34" name="Text Box 25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35" name="Text Box 25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36" name="Text Box 29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37" name="Text Box 30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38" name="Text Box 30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39" name="Text Box 30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40" name="Text Box 30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41" name="Text Box 30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42" name="Text Box 30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43" name="Text Box 15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44" name="Text Box 15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45" name="Text Box 15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46" name="Text Box 15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47" name="Text Box 15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48" name="Text Box 16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49" name="Text Box 16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50" name="Text Box 16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51" name="Text Box 16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52" name="Text Box 16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53" name="Text Box 16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54" name="Text Box 16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55" name="Text Box 16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56" name="Text Box 16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57" name="Text Box 16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58" name="Text Box 17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59" name="Text Box 17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60" name="Text Box 17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61" name="Text Box 17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62" name="Text Box 17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63" name="Text Box 17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64" name="Text Box 17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65" name="Text Box 17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66" name="Text Box 17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67" name="Text Box 17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68" name="Text Box 18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69" name="Text Box 18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70" name="Text Box 18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71" name="Text Box 18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72" name="Text Box 18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73" name="Text Box 18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74" name="Text Box 18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75" name="Text Box 18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76" name="Text Box 18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77" name="Text Box 18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78" name="Text Box 19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79" name="Text Box 19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80" name="Text Box 19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81" name="Text Box 19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82" name="Text Box 19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83" name="Text Box 19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84" name="Text Box 19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85" name="Text Box 19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86" name="Text Box 19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87" name="Text Box 19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88" name="Text Box 20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89" name="Text Box 20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90" name="Text Box 20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91" name="Text Box 20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92" name="Text Box 20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93" name="Text Box 20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94" name="Text Box 20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95" name="Text Box 20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96" name="Text Box 20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97" name="Text Box 20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98" name="Text Box 21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799" name="Text Box 21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00" name="Text Box 21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01" name="Text Box 23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02" name="Text Box 23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03" name="Text Box 23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04" name="Text Box 23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05" name="Text Box 23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06" name="Text Box 23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07" name="Text Box 24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08" name="Text Box 24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09" name="Text Box 24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10" name="Text Box 24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11" name="Text Box 24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12" name="Text Box 24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13" name="Text Box 24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14" name="Text Box 24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15" name="Text Box 24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16" name="Text Box 24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17" name="Text Box 25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18" name="Text Box 25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19" name="Text Box 25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20" name="Text Box 25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21" name="Text Box 25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22" name="Text Box 29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23" name="Text Box 30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24" name="Text Box 30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25" name="Text Box 30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26" name="Text Box 30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27" name="Text Box 30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28" name="Text Box 30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29" name="Text Box 30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30" name="Text Box 15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31" name="Text Box 15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32" name="Text Box 15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33" name="Text Box 15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34" name="Text Box 15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35" name="Text Box 16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36" name="Text Box 16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37" name="Text Box 16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38" name="Text Box 16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39" name="Text Box 16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40" name="Text Box 16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41" name="Text Box 16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42" name="Text Box 16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43" name="Text Box 16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44" name="Text Box 16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45" name="Text Box 17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46" name="Text Box 17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47" name="Text Box 17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48" name="Text Box 17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49" name="Text Box 17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50" name="Text Box 17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51" name="Text Box 17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52" name="Text Box 17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53" name="Text Box 17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54" name="Text Box 17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55" name="Text Box 18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56" name="Text Box 18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57" name="Text Box 18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58" name="Text Box 18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59" name="Text Box 18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60" name="Text Box 18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61" name="Text Box 18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62" name="Text Box 18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63" name="Text Box 18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64" name="Text Box 18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65" name="Text Box 19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66" name="Text Box 19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67" name="Text Box 19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68" name="Text Box 19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69" name="Text Box 19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70" name="Text Box 19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71" name="Text Box 19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72" name="Text Box 19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73" name="Text Box 19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74" name="Text Box 19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75" name="Text Box 20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76" name="Text Box 20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77" name="Text Box 20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78" name="Text Box 20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79" name="Text Box 20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80" name="Text Box 20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81" name="Text Box 20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82" name="Text Box 20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83" name="Text Box 20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84" name="Text Box 20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85" name="Text Box 21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86" name="Text Box 21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87" name="Text Box 21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88" name="Text Box 23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89" name="Text Box 23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90" name="Text Box 23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91" name="Text Box 23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92" name="Text Box 23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93" name="Text Box 23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94" name="Text Box 24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95" name="Text Box 24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96" name="Text Box 24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97" name="Text Box 24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98" name="Text Box 24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899" name="Text Box 24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00" name="Text Box 24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01" name="Text Box 24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02" name="Text Box 24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03" name="Text Box 24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04" name="Text Box 25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05" name="Text Box 25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06" name="Text Box 25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07" name="Text Box 25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08" name="Text Box 25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09" name="Text Box 29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10" name="Text Box 30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11" name="Text Box 30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12" name="Text Box 30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13" name="Text Box 30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14" name="Text Box 30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15" name="Text Box 30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16" name="Text Box 30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17" name="Text Box 15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18" name="Text Box 15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19" name="Text Box 15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20" name="Text Box 15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21" name="Text Box 15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22" name="Text Box 16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23" name="Text Box 16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24" name="Text Box 16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25" name="Text Box 16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26" name="Text Box 16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27" name="Text Box 16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28" name="Text Box 16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29" name="Text Box 16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30" name="Text Box 16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31" name="Text Box 16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32" name="Text Box 17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33" name="Text Box 17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34" name="Text Box 17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35" name="Text Box 17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36" name="Text Box 17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37" name="Text Box 17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38" name="Text Box 17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39" name="Text Box 17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40" name="Text Box 17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41" name="Text Box 17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42" name="Text Box 18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43" name="Text Box 18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44" name="Text Box 18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45" name="Text Box 18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46" name="Text Box 18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47" name="Text Box 18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48" name="Text Box 18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49" name="Text Box 18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50" name="Text Box 18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51" name="Text Box 18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52" name="Text Box 19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53" name="Text Box 19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54" name="Text Box 19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55" name="Text Box 19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56" name="Text Box 19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57" name="Text Box 19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58" name="Text Box 19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59" name="Text Box 19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60" name="Text Box 19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61" name="Text Box 19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62" name="Text Box 20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63" name="Text Box 20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64" name="Text Box 20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65" name="Text Box 20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66" name="Text Box 20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67" name="Text Box 20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68" name="Text Box 20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69" name="Text Box 20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70" name="Text Box 20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71" name="Text Box 20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72" name="Text Box 21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73" name="Text Box 21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74" name="Text Box 21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75" name="Text Box 23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76" name="Text Box 23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77" name="Text Box 23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78" name="Text Box 23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79" name="Text Box 23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80" name="Text Box 23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81" name="Text Box 24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82" name="Text Box 24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83" name="Text Box 24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84" name="Text Box 24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85" name="Text Box 24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86" name="Text Box 24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87" name="Text Box 24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88" name="Text Box 247"/>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89" name="Text Box 248"/>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90" name="Text Box 24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91" name="Text Box 25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92" name="Text Box 25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93" name="Text Box 25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94" name="Text Box 25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95" name="Text Box 25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96" name="Text Box 299"/>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97" name="Text Box 300"/>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98" name="Text Box 301"/>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2999" name="Text Box 302"/>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3000" name="Text Box 303"/>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3001" name="Text Box 304"/>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3002" name="Text Box 305"/>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130</xdr:row>
      <xdr:rowOff>178751</xdr:rowOff>
    </xdr:to>
    <xdr:sp macro="" textlink="">
      <xdr:nvSpPr>
        <xdr:cNvPr id="13003" name="Text Box 306"/>
        <xdr:cNvSpPr txBox="1">
          <a:spLocks noChangeArrowheads="1"/>
        </xdr:cNvSpPr>
      </xdr:nvSpPr>
      <xdr:spPr bwMode="auto">
        <a:xfrm>
          <a:off x="4810125" y="34070925"/>
          <a:ext cx="76200" cy="95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04" name="Text Box 15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05" name="Text Box 15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06" name="Text Box 15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07" name="Text Box 15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08" name="Text Box 15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09" name="Text Box 16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10" name="Text Box 16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11" name="Text Box 16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12" name="Text Box 16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13" name="Text Box 16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14" name="Text Box 16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15" name="Text Box 16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16" name="Text Box 16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17" name="Text Box 16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18" name="Text Box 16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19" name="Text Box 17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20" name="Text Box 17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21" name="Text Box 17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22" name="Text Box 17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23" name="Text Box 17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24" name="Text Box 17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25" name="Text Box 17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26" name="Text Box 17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27" name="Text Box 17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28" name="Text Box 17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29" name="Text Box 18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30" name="Text Box 18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31" name="Text Box 18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32" name="Text Box 18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33" name="Text Box 18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34" name="Text Box 18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35" name="Text Box 18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36" name="Text Box 18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37" name="Text Box 18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38" name="Text Box 18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39" name="Text Box 19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40" name="Text Box 19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41" name="Text Box 19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42" name="Text Box 19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43" name="Text Box 19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44" name="Text Box 19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45" name="Text Box 19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46" name="Text Box 19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47" name="Text Box 19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48" name="Text Box 1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49" name="Text Box 2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50" name="Text Box 2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51" name="Text Box 2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52" name="Text Box 2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53" name="Text Box 2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54" name="Text Box 2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55" name="Text Box 2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56" name="Text Box 20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57" name="Text Box 20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58" name="Text Box 20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59" name="Text Box 21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60" name="Text Box 21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61" name="Text Box 21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62" name="Text Box 23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63" name="Text Box 23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64" name="Text Box 23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65" name="Text Box 23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66" name="Text Box 23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67" name="Text Box 23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68" name="Text Box 24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69" name="Text Box 24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70" name="Text Box 24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71" name="Text Box 24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72" name="Text Box 24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73" name="Text Box 24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74" name="Text Box 24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75" name="Text Box 24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76" name="Text Box 24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77" name="Text Box 24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78" name="Text Box 25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79" name="Text Box 25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80" name="Text Box 25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81" name="Text Box 25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82" name="Text Box 25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83" name="Text Box 2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84" name="Text Box 3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85" name="Text Box 3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86" name="Text Box 3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87" name="Text Box 3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88" name="Text Box 3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89" name="Text Box 3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90" name="Text Box 3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91" name="Text Box 15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92" name="Text Box 15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93" name="Text Box 15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94" name="Text Box 15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95" name="Text Box 15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96" name="Text Box 16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97" name="Text Box 16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98" name="Text Box 16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099" name="Text Box 16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00" name="Text Box 16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01" name="Text Box 16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02" name="Text Box 16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03" name="Text Box 16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04" name="Text Box 16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05" name="Text Box 16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06" name="Text Box 17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07" name="Text Box 17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08" name="Text Box 17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09" name="Text Box 17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10" name="Text Box 17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11" name="Text Box 17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12" name="Text Box 17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13" name="Text Box 17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14" name="Text Box 17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15" name="Text Box 17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16" name="Text Box 18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17" name="Text Box 18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18" name="Text Box 18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19" name="Text Box 18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20" name="Text Box 18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21" name="Text Box 18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22" name="Text Box 18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23" name="Text Box 18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24" name="Text Box 18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25" name="Text Box 18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26" name="Text Box 19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27" name="Text Box 19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28" name="Text Box 19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29" name="Text Box 19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30" name="Text Box 19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31" name="Text Box 19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32" name="Text Box 19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33" name="Text Box 19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34" name="Text Box 19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35" name="Text Box 1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36" name="Text Box 2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37" name="Text Box 2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38" name="Text Box 2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39" name="Text Box 2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40" name="Text Box 2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41" name="Text Box 2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42" name="Text Box 2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43" name="Text Box 20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44" name="Text Box 20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45" name="Text Box 20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46" name="Text Box 21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47" name="Text Box 21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48" name="Text Box 21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49" name="Text Box 23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50" name="Text Box 23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51" name="Text Box 23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52" name="Text Box 23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53" name="Text Box 23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54" name="Text Box 23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55" name="Text Box 24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56" name="Text Box 24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57" name="Text Box 24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58" name="Text Box 24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59" name="Text Box 24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60" name="Text Box 24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61" name="Text Box 24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62" name="Text Box 24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63" name="Text Box 24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64" name="Text Box 24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65" name="Text Box 25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66" name="Text Box 25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67" name="Text Box 25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68" name="Text Box 25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69" name="Text Box 25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70" name="Text Box 2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71" name="Text Box 3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72" name="Text Box 3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73" name="Text Box 3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74" name="Text Box 3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75" name="Text Box 3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76" name="Text Box 3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77" name="Text Box 3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78" name="Text Box 15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79" name="Text Box 15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80" name="Text Box 15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81" name="Text Box 15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82" name="Text Box 15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83" name="Text Box 16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84" name="Text Box 16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85" name="Text Box 16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86" name="Text Box 16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87" name="Text Box 16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88" name="Text Box 16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89" name="Text Box 16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90" name="Text Box 16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91" name="Text Box 16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92" name="Text Box 16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93" name="Text Box 17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94" name="Text Box 17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95" name="Text Box 17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96" name="Text Box 17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97" name="Text Box 17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98" name="Text Box 17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199" name="Text Box 17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00" name="Text Box 17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01" name="Text Box 17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02" name="Text Box 17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03" name="Text Box 18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04" name="Text Box 18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05" name="Text Box 18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06" name="Text Box 18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07" name="Text Box 18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08" name="Text Box 18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09" name="Text Box 18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10" name="Text Box 18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11" name="Text Box 18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12" name="Text Box 18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13" name="Text Box 19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14" name="Text Box 19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15" name="Text Box 19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16" name="Text Box 19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17" name="Text Box 19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18" name="Text Box 19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19" name="Text Box 19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20" name="Text Box 19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21" name="Text Box 19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22" name="Text Box 1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23" name="Text Box 2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24" name="Text Box 2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25" name="Text Box 2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26" name="Text Box 2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27" name="Text Box 2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28" name="Text Box 2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29" name="Text Box 2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30" name="Text Box 20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31" name="Text Box 20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32" name="Text Box 20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33" name="Text Box 21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34" name="Text Box 21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35" name="Text Box 21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36" name="Text Box 23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37" name="Text Box 23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38" name="Text Box 23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39" name="Text Box 23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40" name="Text Box 23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41" name="Text Box 23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42" name="Text Box 24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43" name="Text Box 24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44" name="Text Box 24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45" name="Text Box 24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46" name="Text Box 24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47" name="Text Box 24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48" name="Text Box 24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49" name="Text Box 24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50" name="Text Box 24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51" name="Text Box 24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52" name="Text Box 25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53" name="Text Box 25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54" name="Text Box 25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55" name="Text Box 25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56" name="Text Box 25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57" name="Text Box 2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58" name="Text Box 3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59" name="Text Box 3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60" name="Text Box 3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61" name="Text Box 3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62" name="Text Box 3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63" name="Text Box 3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64" name="Text Box 3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65" name="Text Box 15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66" name="Text Box 15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67" name="Text Box 15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68" name="Text Box 15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69" name="Text Box 15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70" name="Text Box 16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71" name="Text Box 16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72" name="Text Box 16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73" name="Text Box 16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74" name="Text Box 16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75" name="Text Box 16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76" name="Text Box 16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77" name="Text Box 16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78" name="Text Box 16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79" name="Text Box 16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80" name="Text Box 17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81" name="Text Box 17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82" name="Text Box 17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83" name="Text Box 17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84" name="Text Box 17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85" name="Text Box 17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86" name="Text Box 17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87" name="Text Box 17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88" name="Text Box 17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89" name="Text Box 17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90" name="Text Box 18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91" name="Text Box 18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92" name="Text Box 18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93" name="Text Box 18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94" name="Text Box 18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95" name="Text Box 18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96" name="Text Box 18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97" name="Text Box 18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98" name="Text Box 18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299" name="Text Box 18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00" name="Text Box 19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01" name="Text Box 19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02" name="Text Box 19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03" name="Text Box 19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04" name="Text Box 19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05" name="Text Box 19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06" name="Text Box 19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07" name="Text Box 19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08" name="Text Box 19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09" name="Text Box 1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10" name="Text Box 2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11" name="Text Box 2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12" name="Text Box 2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13" name="Text Box 2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14" name="Text Box 2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15" name="Text Box 2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16" name="Text Box 2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17" name="Text Box 20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18" name="Text Box 20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19" name="Text Box 20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20" name="Text Box 21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21" name="Text Box 21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22" name="Text Box 21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23" name="Text Box 23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24" name="Text Box 23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25" name="Text Box 23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26" name="Text Box 23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27" name="Text Box 23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28" name="Text Box 23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29" name="Text Box 24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30" name="Text Box 24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31" name="Text Box 24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32" name="Text Box 24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33" name="Text Box 24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34" name="Text Box 24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35" name="Text Box 24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36" name="Text Box 24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37" name="Text Box 24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38" name="Text Box 24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39" name="Text Box 25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40" name="Text Box 25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41" name="Text Box 25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42" name="Text Box 25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43" name="Text Box 25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44" name="Text Box 2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45" name="Text Box 3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46" name="Text Box 3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47" name="Text Box 3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48" name="Text Box 3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49" name="Text Box 3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50" name="Text Box 3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51" name="Text Box 3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52" name="Text Box 15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53" name="Text Box 15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54" name="Text Box 15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55" name="Text Box 15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56" name="Text Box 15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57" name="Text Box 16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58" name="Text Box 16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59" name="Text Box 16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60" name="Text Box 16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61" name="Text Box 16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62" name="Text Box 16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63" name="Text Box 16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64" name="Text Box 16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65" name="Text Box 16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66" name="Text Box 16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67" name="Text Box 17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68" name="Text Box 17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69" name="Text Box 17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70" name="Text Box 17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71" name="Text Box 17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72" name="Text Box 17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73" name="Text Box 17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74" name="Text Box 17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75" name="Text Box 17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76" name="Text Box 17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77" name="Text Box 18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78" name="Text Box 18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79" name="Text Box 18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80" name="Text Box 18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81" name="Text Box 18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82" name="Text Box 18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83" name="Text Box 18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84" name="Text Box 18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85" name="Text Box 18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86" name="Text Box 18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87" name="Text Box 19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88" name="Text Box 19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89" name="Text Box 19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90" name="Text Box 19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91" name="Text Box 19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92" name="Text Box 19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93" name="Text Box 19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94" name="Text Box 19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95" name="Text Box 19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96" name="Text Box 1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97" name="Text Box 2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98" name="Text Box 2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399" name="Text Box 2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00" name="Text Box 2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01" name="Text Box 2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02" name="Text Box 2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03" name="Text Box 2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04" name="Text Box 20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05" name="Text Box 20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06" name="Text Box 20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07" name="Text Box 21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08" name="Text Box 21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09" name="Text Box 21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10" name="Text Box 23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11" name="Text Box 23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12" name="Text Box 23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13" name="Text Box 23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14" name="Text Box 23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15" name="Text Box 23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16" name="Text Box 24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17" name="Text Box 24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18" name="Text Box 24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19" name="Text Box 24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20" name="Text Box 24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21" name="Text Box 24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22" name="Text Box 24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23" name="Text Box 24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24" name="Text Box 24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25" name="Text Box 24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26" name="Text Box 25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27" name="Text Box 25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28" name="Text Box 25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29" name="Text Box 25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30" name="Text Box 25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31" name="Text Box 2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32" name="Text Box 3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33" name="Text Box 3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34" name="Text Box 3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35" name="Text Box 3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36" name="Text Box 3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37" name="Text Box 3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38" name="Text Box 3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39" name="Text Box 15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40" name="Text Box 15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41" name="Text Box 15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42" name="Text Box 15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43" name="Text Box 15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44" name="Text Box 16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45" name="Text Box 16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46" name="Text Box 16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47" name="Text Box 16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48" name="Text Box 16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49" name="Text Box 16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50" name="Text Box 16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51" name="Text Box 16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52" name="Text Box 16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53" name="Text Box 16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54" name="Text Box 17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55" name="Text Box 17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56" name="Text Box 17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57" name="Text Box 17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58" name="Text Box 17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59" name="Text Box 17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60" name="Text Box 17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61" name="Text Box 17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62" name="Text Box 17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63" name="Text Box 17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64" name="Text Box 18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65" name="Text Box 18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66" name="Text Box 18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67" name="Text Box 18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68" name="Text Box 18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69" name="Text Box 18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70" name="Text Box 18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71" name="Text Box 18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72" name="Text Box 18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73" name="Text Box 18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74" name="Text Box 19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75" name="Text Box 19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76" name="Text Box 19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77" name="Text Box 19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78" name="Text Box 19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79" name="Text Box 19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80" name="Text Box 19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81" name="Text Box 19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82" name="Text Box 19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83" name="Text Box 1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84" name="Text Box 2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85" name="Text Box 2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86" name="Text Box 2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87" name="Text Box 2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88" name="Text Box 2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89" name="Text Box 2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90" name="Text Box 2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91" name="Text Box 20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92" name="Text Box 20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93" name="Text Box 20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94" name="Text Box 21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95" name="Text Box 21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96" name="Text Box 21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97" name="Text Box 23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98" name="Text Box 23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499" name="Text Box 23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00" name="Text Box 23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01" name="Text Box 23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02" name="Text Box 23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03" name="Text Box 24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04" name="Text Box 24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05" name="Text Box 24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06" name="Text Box 24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07" name="Text Box 24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08" name="Text Box 24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09" name="Text Box 24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10" name="Text Box 24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11" name="Text Box 24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12" name="Text Box 24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13" name="Text Box 25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14" name="Text Box 25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15" name="Text Box 25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16" name="Text Box 25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17" name="Text Box 25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18" name="Text Box 2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19" name="Text Box 3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20" name="Text Box 3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21" name="Text Box 3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22" name="Text Box 3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23" name="Text Box 3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24" name="Text Box 3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25" name="Text Box 3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26" name="Text Box 15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27" name="Text Box 15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28" name="Text Box 15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29" name="Text Box 15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30" name="Text Box 15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31" name="Text Box 16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32" name="Text Box 16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33" name="Text Box 16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34" name="Text Box 16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35" name="Text Box 16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36" name="Text Box 16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37" name="Text Box 16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38" name="Text Box 16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39" name="Text Box 16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40" name="Text Box 16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41" name="Text Box 17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42" name="Text Box 17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43" name="Text Box 17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44" name="Text Box 17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45" name="Text Box 17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46" name="Text Box 17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47" name="Text Box 17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48" name="Text Box 17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49" name="Text Box 17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50" name="Text Box 17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51" name="Text Box 18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52" name="Text Box 18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53" name="Text Box 18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54" name="Text Box 18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55" name="Text Box 18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56" name="Text Box 18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57" name="Text Box 18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58" name="Text Box 18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59" name="Text Box 18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60" name="Text Box 18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61" name="Text Box 19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62" name="Text Box 19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63" name="Text Box 19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64" name="Text Box 19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65" name="Text Box 19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66" name="Text Box 19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67" name="Text Box 19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68" name="Text Box 19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69" name="Text Box 19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70" name="Text Box 1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71" name="Text Box 2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72" name="Text Box 2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73" name="Text Box 2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74" name="Text Box 2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75" name="Text Box 2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76" name="Text Box 2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77" name="Text Box 2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78" name="Text Box 20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79" name="Text Box 20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80" name="Text Box 20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81" name="Text Box 21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82" name="Text Box 21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83" name="Text Box 21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84" name="Text Box 23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85" name="Text Box 23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86" name="Text Box 23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87" name="Text Box 23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88" name="Text Box 23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89" name="Text Box 23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90" name="Text Box 24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91" name="Text Box 24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92" name="Text Box 24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93" name="Text Box 24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94" name="Text Box 24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95" name="Text Box 24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96" name="Text Box 24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97" name="Text Box 24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98" name="Text Box 24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599" name="Text Box 24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00" name="Text Box 25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01" name="Text Box 25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02" name="Text Box 25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03" name="Text Box 25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04" name="Text Box 25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05" name="Text Box 2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06" name="Text Box 3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07" name="Text Box 3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08" name="Text Box 3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09" name="Text Box 3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10" name="Text Box 3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11" name="Text Box 3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12" name="Text Box 3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13" name="Text Box 15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14" name="Text Box 15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15" name="Text Box 15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16" name="Text Box 15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17" name="Text Box 15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18" name="Text Box 16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19" name="Text Box 16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20" name="Text Box 16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21" name="Text Box 16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22" name="Text Box 16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23" name="Text Box 16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24" name="Text Box 16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25" name="Text Box 16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26" name="Text Box 16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27" name="Text Box 16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28" name="Text Box 17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29" name="Text Box 17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30" name="Text Box 17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31" name="Text Box 17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32" name="Text Box 17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33" name="Text Box 17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34" name="Text Box 17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35" name="Text Box 17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36" name="Text Box 17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37" name="Text Box 17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38" name="Text Box 18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39" name="Text Box 18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40" name="Text Box 18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41" name="Text Box 18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42" name="Text Box 18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43" name="Text Box 18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44" name="Text Box 18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45" name="Text Box 18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46" name="Text Box 18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47" name="Text Box 18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48" name="Text Box 19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49" name="Text Box 19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50" name="Text Box 19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51" name="Text Box 19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52" name="Text Box 19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53" name="Text Box 19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54" name="Text Box 19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55" name="Text Box 19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56" name="Text Box 19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57" name="Text Box 1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58" name="Text Box 2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59" name="Text Box 2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60" name="Text Box 2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61" name="Text Box 2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62" name="Text Box 2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63" name="Text Box 2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64" name="Text Box 2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65" name="Text Box 20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66" name="Text Box 20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67" name="Text Box 20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68" name="Text Box 21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69" name="Text Box 21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70" name="Text Box 21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71" name="Text Box 23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72" name="Text Box 23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73" name="Text Box 23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74" name="Text Box 23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75" name="Text Box 23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76" name="Text Box 23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77" name="Text Box 24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78" name="Text Box 24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79" name="Text Box 24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80" name="Text Box 24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81" name="Text Box 24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82" name="Text Box 24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83" name="Text Box 24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84" name="Text Box 247"/>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85" name="Text Box 248"/>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86" name="Text Box 24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87" name="Text Box 25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88" name="Text Box 25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89" name="Text Box 25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90" name="Text Box 25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91" name="Text Box 25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92" name="Text Box 299"/>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93" name="Text Box 300"/>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94" name="Text Box 301"/>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95" name="Text Box 302"/>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96" name="Text Box 303"/>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97" name="Text Box 304"/>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98" name="Text Box 305"/>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202766</xdr:rowOff>
    </xdr:to>
    <xdr:sp macro="" textlink="">
      <xdr:nvSpPr>
        <xdr:cNvPr id="13699" name="Text Box 306"/>
        <xdr:cNvSpPr txBox="1">
          <a:spLocks noChangeArrowheads="1"/>
        </xdr:cNvSpPr>
      </xdr:nvSpPr>
      <xdr:spPr bwMode="auto">
        <a:xfrm>
          <a:off x="4810125" y="34070925"/>
          <a:ext cx="76200" cy="202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00" name="Text Box 15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01" name="Text Box 15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02" name="Text Box 15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03" name="Text Box 15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04" name="Text Box 15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05" name="Text Box 16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06" name="Text Box 16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07" name="Text Box 16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08" name="Text Box 16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09" name="Text Box 16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10" name="Text Box 16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11" name="Text Box 16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12" name="Text Box 16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13" name="Text Box 16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14" name="Text Box 16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15" name="Text Box 17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16" name="Text Box 17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17" name="Text Box 17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18" name="Text Box 17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19" name="Text Box 17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20" name="Text Box 17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21" name="Text Box 17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22" name="Text Box 17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23" name="Text Box 17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24" name="Text Box 17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25" name="Text Box 18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26" name="Text Box 18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27" name="Text Box 18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28" name="Text Box 18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29" name="Text Box 18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30" name="Text Box 18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31" name="Text Box 18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32" name="Text Box 18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33" name="Text Box 18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34" name="Text Box 18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35" name="Text Box 19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36" name="Text Box 19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37" name="Text Box 19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38" name="Text Box 19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39" name="Text Box 19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40" name="Text Box 19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41" name="Text Box 19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42" name="Text Box 19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43" name="Text Box 19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44" name="Text Box 19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45" name="Text Box 20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46" name="Text Box 20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47" name="Text Box 20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48" name="Text Box 20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49" name="Text Box 20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50" name="Text Box 20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51" name="Text Box 20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52" name="Text Box 20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53" name="Text Box 20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54" name="Text Box 20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55" name="Text Box 21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56" name="Text Box 21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57" name="Text Box 21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58" name="Text Box 23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59" name="Text Box 23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60" name="Text Box 23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61" name="Text Box 23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62" name="Text Box 23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63" name="Text Box 23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64" name="Text Box 24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65" name="Text Box 24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66" name="Text Box 24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67" name="Text Box 24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68" name="Text Box 24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69" name="Text Box 24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70" name="Text Box 24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71" name="Text Box 24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72" name="Text Box 24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73" name="Text Box 24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74" name="Text Box 25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75" name="Text Box 25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76" name="Text Box 25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77" name="Text Box 25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78" name="Text Box 25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79" name="Text Box 29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80" name="Text Box 30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81" name="Text Box 30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82" name="Text Box 30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83" name="Text Box 30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84" name="Text Box 30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85" name="Text Box 30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86" name="Text Box 30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87" name="Text Box 15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88" name="Text Box 15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89" name="Text Box 15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90" name="Text Box 15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91" name="Text Box 15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92" name="Text Box 16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93" name="Text Box 16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94" name="Text Box 16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95" name="Text Box 16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96" name="Text Box 16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97" name="Text Box 16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98" name="Text Box 16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799" name="Text Box 16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00" name="Text Box 16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01" name="Text Box 16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02" name="Text Box 17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03" name="Text Box 17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04" name="Text Box 17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05" name="Text Box 17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06" name="Text Box 17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07" name="Text Box 17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08" name="Text Box 17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09" name="Text Box 17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10" name="Text Box 17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11" name="Text Box 17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12" name="Text Box 18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13" name="Text Box 18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14" name="Text Box 18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15" name="Text Box 18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16" name="Text Box 18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17" name="Text Box 18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18" name="Text Box 18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19" name="Text Box 18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20" name="Text Box 18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21" name="Text Box 18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22" name="Text Box 19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23" name="Text Box 19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24" name="Text Box 19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25" name="Text Box 19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26" name="Text Box 19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27" name="Text Box 19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28" name="Text Box 19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29" name="Text Box 19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30" name="Text Box 19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31" name="Text Box 19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32" name="Text Box 20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33" name="Text Box 20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34" name="Text Box 20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35" name="Text Box 20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36" name="Text Box 20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37" name="Text Box 20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38" name="Text Box 20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39" name="Text Box 20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40" name="Text Box 20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41" name="Text Box 20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42" name="Text Box 21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43" name="Text Box 21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44" name="Text Box 21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45" name="Text Box 23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46" name="Text Box 23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47" name="Text Box 23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48" name="Text Box 23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49" name="Text Box 23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50" name="Text Box 23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51" name="Text Box 24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52" name="Text Box 24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53" name="Text Box 24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54" name="Text Box 24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55" name="Text Box 24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56" name="Text Box 24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57" name="Text Box 24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58" name="Text Box 24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59" name="Text Box 24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60" name="Text Box 24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61" name="Text Box 25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62" name="Text Box 25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63" name="Text Box 25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64" name="Text Box 25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65" name="Text Box 25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66" name="Text Box 29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67" name="Text Box 30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68" name="Text Box 30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69" name="Text Box 30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70" name="Text Box 30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71" name="Text Box 30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72" name="Text Box 30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73" name="Text Box 30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74" name="Text Box 15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75" name="Text Box 15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76" name="Text Box 15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77" name="Text Box 15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78" name="Text Box 15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79" name="Text Box 16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80" name="Text Box 16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81" name="Text Box 16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82" name="Text Box 16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83" name="Text Box 16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84" name="Text Box 16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85" name="Text Box 16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86" name="Text Box 16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87" name="Text Box 16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88" name="Text Box 16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89" name="Text Box 17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90" name="Text Box 17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91" name="Text Box 17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92" name="Text Box 17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93" name="Text Box 17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94" name="Text Box 17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95" name="Text Box 17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96" name="Text Box 17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97" name="Text Box 17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98" name="Text Box 17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899" name="Text Box 18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00" name="Text Box 18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01" name="Text Box 18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02" name="Text Box 18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03" name="Text Box 18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04" name="Text Box 18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05" name="Text Box 18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06" name="Text Box 18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07" name="Text Box 18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08" name="Text Box 18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09" name="Text Box 19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10" name="Text Box 19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11" name="Text Box 19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12" name="Text Box 19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13" name="Text Box 19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14" name="Text Box 19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15" name="Text Box 19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16" name="Text Box 19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17" name="Text Box 19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18" name="Text Box 19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19" name="Text Box 20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20" name="Text Box 20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21" name="Text Box 20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22" name="Text Box 20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23" name="Text Box 20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24" name="Text Box 20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25" name="Text Box 20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26" name="Text Box 20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27" name="Text Box 20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28" name="Text Box 20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29" name="Text Box 21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30" name="Text Box 21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31" name="Text Box 21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32" name="Text Box 23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33" name="Text Box 23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34" name="Text Box 23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35" name="Text Box 23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36" name="Text Box 23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37" name="Text Box 23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38" name="Text Box 24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39" name="Text Box 24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40" name="Text Box 24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41" name="Text Box 24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42" name="Text Box 24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43" name="Text Box 24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44" name="Text Box 24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45" name="Text Box 24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46" name="Text Box 24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47" name="Text Box 24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48" name="Text Box 25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49" name="Text Box 25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50" name="Text Box 25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51" name="Text Box 25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52" name="Text Box 25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53" name="Text Box 29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54" name="Text Box 30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55" name="Text Box 30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56" name="Text Box 30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57" name="Text Box 30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58" name="Text Box 30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59" name="Text Box 30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60" name="Text Box 30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61" name="Text Box 15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62" name="Text Box 15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63" name="Text Box 15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64" name="Text Box 15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65" name="Text Box 15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66" name="Text Box 16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67" name="Text Box 16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68" name="Text Box 16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69" name="Text Box 16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70" name="Text Box 16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71" name="Text Box 16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72" name="Text Box 16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73" name="Text Box 16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74" name="Text Box 16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75" name="Text Box 16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76" name="Text Box 17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77" name="Text Box 17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78" name="Text Box 17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79" name="Text Box 17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80" name="Text Box 17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81" name="Text Box 17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82" name="Text Box 17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83" name="Text Box 17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84" name="Text Box 17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85" name="Text Box 17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86" name="Text Box 18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87" name="Text Box 18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88" name="Text Box 18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89" name="Text Box 18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90" name="Text Box 18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91" name="Text Box 18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92" name="Text Box 18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93" name="Text Box 18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94" name="Text Box 18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95" name="Text Box 18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96" name="Text Box 19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97" name="Text Box 19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98" name="Text Box 19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3999" name="Text Box 19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00" name="Text Box 19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01" name="Text Box 19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02" name="Text Box 19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03" name="Text Box 19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04" name="Text Box 19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05" name="Text Box 19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06" name="Text Box 20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07" name="Text Box 20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08" name="Text Box 20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09" name="Text Box 20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10" name="Text Box 20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11" name="Text Box 20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12" name="Text Box 20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13" name="Text Box 20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14" name="Text Box 20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15" name="Text Box 20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16" name="Text Box 21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17" name="Text Box 21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18" name="Text Box 21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19" name="Text Box 23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20" name="Text Box 23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21" name="Text Box 23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22" name="Text Box 23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23" name="Text Box 23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24" name="Text Box 23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25" name="Text Box 24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26" name="Text Box 24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27" name="Text Box 24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28" name="Text Box 24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29" name="Text Box 24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30" name="Text Box 24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31" name="Text Box 24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32" name="Text Box 247"/>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33" name="Text Box 248"/>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34" name="Text Box 24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35" name="Text Box 25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36" name="Text Box 25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37" name="Text Box 25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38" name="Text Box 25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39" name="Text Box 25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40" name="Text Box 299"/>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41" name="Text Box 300"/>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42" name="Text Box 301"/>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43" name="Text Box 302"/>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44" name="Text Box 303"/>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45" name="Text Box 304"/>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46" name="Text Box 305"/>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126</xdr:row>
      <xdr:rowOff>0</xdr:rowOff>
    </xdr:from>
    <xdr:to>
      <xdr:col>2</xdr:col>
      <xdr:colOff>76200</xdr:colOff>
      <xdr:row>126</xdr:row>
      <xdr:rowOff>195792</xdr:rowOff>
    </xdr:to>
    <xdr:sp macro="" textlink="">
      <xdr:nvSpPr>
        <xdr:cNvPr id="14047" name="Text Box 306"/>
        <xdr:cNvSpPr txBox="1">
          <a:spLocks noChangeArrowheads="1"/>
        </xdr:cNvSpPr>
      </xdr:nvSpPr>
      <xdr:spPr bwMode="auto">
        <a:xfrm>
          <a:off x="4810125" y="3407092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416</xdr:row>
      <xdr:rowOff>0</xdr:rowOff>
    </xdr:from>
    <xdr:to>
      <xdr:col>1</xdr:col>
      <xdr:colOff>4195233</xdr:colOff>
      <xdr:row>417</xdr:row>
      <xdr:rowOff>1</xdr:rowOff>
    </xdr:to>
    <xdr:sp macro="" textlink="">
      <xdr:nvSpPr>
        <xdr:cNvPr id="2" name="Text Box 155"/>
        <xdr:cNvSpPr txBox="1">
          <a:spLocks noChangeArrowheads="1"/>
        </xdr:cNvSpPr>
      </xdr:nvSpPr>
      <xdr:spPr bwMode="auto">
        <a:xfrm>
          <a:off x="4714875" y="6219825"/>
          <a:ext cx="80433"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416</xdr:row>
      <xdr:rowOff>0</xdr:rowOff>
    </xdr:from>
    <xdr:to>
      <xdr:col>2</xdr:col>
      <xdr:colOff>85725</xdr:colOff>
      <xdr:row>417</xdr:row>
      <xdr:rowOff>266</xdr:rowOff>
    </xdr:to>
    <xdr:sp macro="" textlink="">
      <xdr:nvSpPr>
        <xdr:cNvPr id="3" name="Text Box 156"/>
        <xdr:cNvSpPr txBox="1">
          <a:spLocks noChangeArrowheads="1"/>
        </xdr:cNvSpPr>
      </xdr:nvSpPr>
      <xdr:spPr bwMode="auto">
        <a:xfrm>
          <a:off x="4800600" y="5943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1"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2"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3"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4"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5"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6"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7"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8"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9"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0"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1"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2"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3"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4"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5"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6"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7"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8"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9"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0"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1"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2"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3"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4"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5"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6"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7"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8"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9"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0"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1"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2"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3"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4"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5"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6"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7"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8"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9"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0"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1"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2"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3"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4"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5"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6"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7"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8"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9"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0"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1"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2"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3"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4"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5"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6"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7"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8"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9"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0"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1"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2"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3"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4"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5"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6"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7"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8"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9"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0"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1"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2"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3"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4"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5"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6"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7"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8"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9"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0"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1"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2"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3"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4"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5"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6"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7"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8"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9"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0"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1"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2"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3"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4"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5"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6"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7"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8"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9"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10"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11"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12"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13"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14"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15"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16"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17"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18"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19"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20"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21"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22"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23"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24"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25"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26"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27"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28"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29"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30"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31"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32"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33"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34"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35"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36"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37"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38"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39"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40"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41"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42"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43"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44"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45"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46"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47"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48"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49"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50"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51"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52"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53"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54"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55"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56"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57"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58"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59"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60"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61"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62"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63"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64"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65"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66"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67"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68"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69"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70"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71"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72"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73"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74"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75"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76"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77"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78"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79"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80"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81"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82"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83"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84"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85"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86"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87"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88"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89"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90"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91"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92"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93"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94"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95"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96"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97"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98"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99"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00"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01"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02"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03"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04"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05"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06"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07"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08"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09"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10"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11"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12"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13"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14"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15"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16"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17"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18"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19"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20"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21"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22"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23"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24"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25"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26"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27"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28"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29"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30"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31"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32"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33"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34"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35"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36"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37"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38"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39"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40"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41"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42"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43"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44"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45"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46"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47"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48"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49"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50"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51"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52"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53"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54"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55"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56"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57"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58"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59"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60"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61"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62"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63"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64"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65"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66"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67"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68"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69"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70"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71"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72"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73"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74"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75"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76"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77"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78"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79"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80"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81"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82"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83"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84"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85"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86"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87"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88"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89"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90"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91"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92"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93"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94"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95"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96"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97"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98"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299"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00"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01"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02"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03"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04"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05"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06"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07"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08"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09"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10"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11"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12"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13"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14"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15"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16"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17"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18"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19"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20"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21"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22"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23"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24"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25"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26"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27"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28"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29"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30"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31"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32"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33"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34"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35"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36"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37"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38"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39"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40"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41"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42"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43"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44"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45"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46"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47"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48"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49"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50"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51"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52"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53"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54"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55"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56"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57"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58"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59"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60"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61"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62"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63"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64"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65"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66"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67"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68"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69"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70"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71"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72"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73"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74"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75"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76"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77"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78"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79"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80"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81"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82"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83"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84"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85"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86"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87"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88"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89"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90"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91"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92"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93"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94"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95"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96"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97"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98"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399"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00"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01"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02"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03"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04"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05"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06"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07"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08"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09"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10"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11"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12"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13"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14"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15"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16"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17"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18"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19"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20"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21"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22"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23"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24"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25"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26"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27"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28"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29"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30"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31"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32"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33"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34"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35"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36"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37"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38"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39"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40"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41"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42"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43"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44"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45"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46"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47"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48"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49"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50"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51"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52"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53"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54"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55"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56"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57"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58"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59"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60"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61"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62"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63"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64"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65"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66"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67"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68"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69"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70"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71"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72"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73"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74"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75"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76"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77"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78"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79"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80"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81"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82"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83"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84"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85"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86"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87"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88"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89"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90"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91"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92"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93"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94"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95"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96"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97"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98"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499"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00"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01"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02"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03"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04"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05"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06"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07"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08"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09"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10"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11"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12"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13"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14"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15"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16"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17"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18"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19"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20"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21"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416</xdr:row>
      <xdr:rowOff>0</xdr:rowOff>
    </xdr:from>
    <xdr:to>
      <xdr:col>2</xdr:col>
      <xdr:colOff>85725</xdr:colOff>
      <xdr:row>417</xdr:row>
      <xdr:rowOff>266</xdr:rowOff>
    </xdr:to>
    <xdr:sp macro="" textlink="">
      <xdr:nvSpPr>
        <xdr:cNvPr id="522" name="Text Box 156"/>
        <xdr:cNvSpPr txBox="1">
          <a:spLocks noChangeArrowheads="1"/>
        </xdr:cNvSpPr>
      </xdr:nvSpPr>
      <xdr:spPr bwMode="auto">
        <a:xfrm>
          <a:off x="4800600" y="61436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23"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24"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25"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26"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27"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28"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29"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30"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31"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32"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33"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34"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35"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36"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37"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38"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39"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40"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41"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42"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43"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44"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45"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46"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47"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48"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49"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50"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51"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52"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53"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54"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55"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56"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57"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58"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59"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60"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61"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62"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63"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64"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65"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66"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67"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68"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69"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70"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71"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72"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73"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74"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75"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76"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77"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78"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79"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80"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81"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82"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83"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84"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85"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86"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87"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88"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89"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90"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91"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92"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93"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94"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95"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96"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97"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98"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599"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00"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01"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02"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03"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04"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05"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06"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07"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08"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09"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10"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11"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12"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13"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14"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15"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16"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17"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18"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19"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20"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21"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22"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23"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24"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25"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26"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27"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28"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29"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30"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31"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32"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33"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34"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35"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36"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37"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38"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39"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40"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41"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42"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43"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44"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45"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46"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47"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48"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49"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50"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51"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52"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53"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54"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55"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56"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57"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58"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59"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60"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61"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62"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63"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64"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65"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66"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67"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68"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69"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70"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71"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72"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73"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74"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75"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76"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77"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78"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79"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80"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81"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82"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83"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84"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85"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86"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87"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88"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89"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90"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91"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92"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93"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94"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95"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96"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97"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98"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699"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00"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01"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02"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03"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04"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05"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06"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07"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08"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09"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10"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11"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12"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13"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14"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15"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16"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17"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18"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19"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20"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21"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22"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23"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24"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25"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26"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27"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28"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29"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30"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31"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32"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33"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34"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35"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36"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37"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38"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39"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40"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41"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42"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43"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44"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45"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46"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47"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48"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49"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50"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51"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52"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53"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54"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55"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56"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57"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58"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59"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60"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61"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62"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63"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64"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65"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66"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67"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68"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69"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70"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71"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72"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73"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74"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75"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76"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77"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78"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79"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80"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81"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82"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83"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84"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85"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86"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87"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88"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89"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90"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91"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92"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93"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94"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95"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96"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97"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98"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799"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00"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01"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02"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03"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04"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05"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06"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07"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08"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09"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10"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11"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12"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13"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14"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15"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16"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17"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18"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19"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20"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21"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22"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23"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24"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25"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26"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27"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28"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29"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30"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31"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32"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33"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34"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35"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36"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37"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38"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39"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40"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41"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42"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43"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44"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45"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46"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47"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48"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49"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50"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51"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52"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53"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54"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55"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56"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57"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58"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59"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60"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61"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62"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63"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64"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65"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66"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67"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68"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69"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70"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71"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72"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73"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74"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75"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76"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77"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78"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79"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80"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81"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82"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83"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84"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85"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86"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87"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88"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89"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90"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91"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92"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93"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94"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95"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96"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97"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98"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899"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00"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01"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02"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03"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04"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05"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06"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07"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08"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09"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10"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11"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12"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13"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14"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15"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16"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17"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18"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19"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20"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21"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22"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23"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24"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25"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26"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27"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28"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29"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30"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31"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32"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33"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34"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35"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36"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37"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38"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39"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40"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41"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42"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43"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44"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45"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46"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47"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48"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49"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50"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51"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52"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53"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54"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55"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56"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57"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58"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59"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60"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61"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62"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63"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64"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65"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66"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67"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68"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69"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70"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71"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72"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73"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74"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75"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76"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77"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78"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79"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80"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81"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82"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83"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84"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85"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86"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87"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88"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89"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90"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91"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92"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93"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94"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95"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96"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97"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98"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999"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00"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01"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02"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03"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04"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05"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06"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07"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08"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09"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10"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11"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12"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13"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14"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15"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16"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17"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18"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19"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20"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21"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22"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23"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24"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25"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26"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27"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28"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29"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30"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31"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32"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33"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34"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35"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36"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37"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38"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39"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266</xdr:rowOff>
    </xdr:to>
    <xdr:sp macro="" textlink="">
      <xdr:nvSpPr>
        <xdr:cNvPr id="1040"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416</xdr:row>
      <xdr:rowOff>0</xdr:rowOff>
    </xdr:from>
    <xdr:to>
      <xdr:col>2</xdr:col>
      <xdr:colOff>85725</xdr:colOff>
      <xdr:row>417</xdr:row>
      <xdr:rowOff>264</xdr:rowOff>
    </xdr:to>
    <xdr:sp macro="" textlink="">
      <xdr:nvSpPr>
        <xdr:cNvPr id="1041" name="Text Box 156"/>
        <xdr:cNvSpPr txBox="1">
          <a:spLocks noChangeArrowheads="1"/>
        </xdr:cNvSpPr>
      </xdr:nvSpPr>
      <xdr:spPr bwMode="auto">
        <a:xfrm>
          <a:off x="4800600" y="6343650"/>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42"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43"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44"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45"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46"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47"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48"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49"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50"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51"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52"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53"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54"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55"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56"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57"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58"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59"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60"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61"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62"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63"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64"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65"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66"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67"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68"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69"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70"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71"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72"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73"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74"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75"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76"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77"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78"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79"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80"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81"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82"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83"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84"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85"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86"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87"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88"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89"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90"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91"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92"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93"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94"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95"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96"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97"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98"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099"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00"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01"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02"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03"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04"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05"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06"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07"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08"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09"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10"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11"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12"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13"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14"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15"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16"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17"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18"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19"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20"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21"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22"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23"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24"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25"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26"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27"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28"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29"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30"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31"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32"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33"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34"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35"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36"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37"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38"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39"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40"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41"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42"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43"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44"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45"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46"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47"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48"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49"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50"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51"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52"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53"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54"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55"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56"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57"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58"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59"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60"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61"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62"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63"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64"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65"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66"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67"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68"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69"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70"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71"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72"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73"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74"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75"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76"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77"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78"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79"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80"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81"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82"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83"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84"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85"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86"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87"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88"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89"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90"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91"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92"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93"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94"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95"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96"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97"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98"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199"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00"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01"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02"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03"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04"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05"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06"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07"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08"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09"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10"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11"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12"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13"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14"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15"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16"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17"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18"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19"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20"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21"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22"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23"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24"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25"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26"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27"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28"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29"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30"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31"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32"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33"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34"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35"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36"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37"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38"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39"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40"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41"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42"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43"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44"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45"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46"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47"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48"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49"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50"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51"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52"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53"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54"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55"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56"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57"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58"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59"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60"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61"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62"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63"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64"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65"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66"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67"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68"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69"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70"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71"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72"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73"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74"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75"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76"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77"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78"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79"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80"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81"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82"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83"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84"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85"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86"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87"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88"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89"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90"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91"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92"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93"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94"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95"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96"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97"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98"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299"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00"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01"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02"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03"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04"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05"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06"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07"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08"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09"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10"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11"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12"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13"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14"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15"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16"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17"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18"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19"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20"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21"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22"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23"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24"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25"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26"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27"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28"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29"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30"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31"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32"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33"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34"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35"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36"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37"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38"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39"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40"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41"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42"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43"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44"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45"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46"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47"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48"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49"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50"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51"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52"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53"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54"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55"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56"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57"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58"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59"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60"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61"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62"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63"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64"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65"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66"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67"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68"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69"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70"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71"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72"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73"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74"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75"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76"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77"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78"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79"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80"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81"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82"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83"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84"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85"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86"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87"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88"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89"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90"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91"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92"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93"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94"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95"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96"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97"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98"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399"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00"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01"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02"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03"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04"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05"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06"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07"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08"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09"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10"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11"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12"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13"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14"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15"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16"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17"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18"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19"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20"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21"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22"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23"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24"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25"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26"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27"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28"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29"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30"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31"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32"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33"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34"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35"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36"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37"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38"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39"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40"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41"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42"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43"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44"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45"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46"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47"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48"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49"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50"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51"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52"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53"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54"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55"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56"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57"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58"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59"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60"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61"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62"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63"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64"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65"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66"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67"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68"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69"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70"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71"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72"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73"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74"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75"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76"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77"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78"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79"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80"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81"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82"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83"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84"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85"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86"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87"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88"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89"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90"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91"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92"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93"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94"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95"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96"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97"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98"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499"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00"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01"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02"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03"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04"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05"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06"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07"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08"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09"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10"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11"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12"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13"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14"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15"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16"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17"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18"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19"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20"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21"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22"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23"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24"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25"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26"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27"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28"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29"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30"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31"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32"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33"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34"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35"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36"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37"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38"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39"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40"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41"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42"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43"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44"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45"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46"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47"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48"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49"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50"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51"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52"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53"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54"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55"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56"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57"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58"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416</xdr:row>
      <xdr:rowOff>0</xdr:rowOff>
    </xdr:from>
    <xdr:to>
      <xdr:col>2</xdr:col>
      <xdr:colOff>76200</xdr:colOff>
      <xdr:row>417</xdr:row>
      <xdr:rowOff>264</xdr:rowOff>
    </xdr:to>
    <xdr:sp macro="" textlink="">
      <xdr:nvSpPr>
        <xdr:cNvPr id="1559"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39</xdr:row>
      <xdr:rowOff>200025</xdr:rowOff>
    </xdr:from>
    <xdr:to>
      <xdr:col>1</xdr:col>
      <xdr:colOff>4191000</xdr:colOff>
      <xdr:row>42</xdr:row>
      <xdr:rowOff>370151</xdr:rowOff>
    </xdr:to>
    <xdr:sp macro="" textlink="">
      <xdr:nvSpPr>
        <xdr:cNvPr id="1560" name="Text Box 155"/>
        <xdr:cNvSpPr txBox="1">
          <a:spLocks noChangeArrowheads="1"/>
        </xdr:cNvSpPr>
      </xdr:nvSpPr>
      <xdr:spPr bwMode="auto">
        <a:xfrm>
          <a:off x="4600575" y="37766625"/>
          <a:ext cx="0" cy="1331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38</xdr:row>
      <xdr:rowOff>123825</xdr:rowOff>
    </xdr:from>
    <xdr:to>
      <xdr:col>2</xdr:col>
      <xdr:colOff>85725</xdr:colOff>
      <xdr:row>42</xdr:row>
      <xdr:rowOff>260615</xdr:rowOff>
    </xdr:to>
    <xdr:sp macro="" textlink="">
      <xdr:nvSpPr>
        <xdr:cNvPr id="1561" name="Text Box 156"/>
        <xdr:cNvSpPr txBox="1">
          <a:spLocks noChangeArrowheads="1"/>
        </xdr:cNvSpPr>
      </xdr:nvSpPr>
      <xdr:spPr bwMode="auto">
        <a:xfrm>
          <a:off x="4819650" y="37490400"/>
          <a:ext cx="76200" cy="1497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62" name="Text Box 15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63" name="Text Box 15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64" name="Text Box 15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65" name="Text Box 16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66" name="Text Box 16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67" name="Text Box 16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68" name="Text Box 16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69" name="Text Box 16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70" name="Text Box 16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71" name="Text Box 16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72" name="Text Box 16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73" name="Text Box 16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74" name="Text Box 16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75" name="Text Box 17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76" name="Text Box 17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77" name="Text Box 17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78" name="Text Box 17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79" name="Text Box 17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80" name="Text Box 17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81" name="Text Box 17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82" name="Text Box 17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83" name="Text Box 17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84" name="Text Box 17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85" name="Text Box 18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86" name="Text Box 18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87" name="Text Box 18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88" name="Text Box 18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89" name="Text Box 18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90" name="Text Box 18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91" name="Text Box 18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92" name="Text Box 18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93" name="Text Box 18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94" name="Text Box 18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95" name="Text Box 19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96" name="Text Box 19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97" name="Text Box 19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98" name="Text Box 19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599" name="Text Box 19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00" name="Text Box 19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01" name="Text Box 19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02" name="Text Box 19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03" name="Text Box 19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04" name="Text Box 19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05" name="Text Box 20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06" name="Text Box 20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07" name="Text Box 20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08" name="Text Box 20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09" name="Text Box 20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10" name="Text Box 20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11" name="Text Box 20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12" name="Text Box 20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13" name="Text Box 20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14" name="Text Box 20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15" name="Text Box 21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16" name="Text Box 21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17" name="Text Box 21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18" name="Text Box 23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19" name="Text Box 23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20" name="Text Box 23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21" name="Text Box 23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22" name="Text Box 23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23" name="Text Box 23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24" name="Text Box 24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25" name="Text Box 24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26" name="Text Box 24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27" name="Text Box 24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28" name="Text Box 24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29" name="Text Box 24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30" name="Text Box 24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31" name="Text Box 24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32" name="Text Box 24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33" name="Text Box 24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34" name="Text Box 25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35" name="Text Box 25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36" name="Text Box 25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37" name="Text Box 25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38" name="Text Box 25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39" name="Text Box 29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40" name="Text Box 30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41" name="Text Box 30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42" name="Text Box 30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43" name="Text Box 30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44" name="Text Box 30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45" name="Text Box 30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46" name="Text Box 15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47" name="Text Box 15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48" name="Text Box 15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49" name="Text Box 15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50" name="Text Box 15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51" name="Text Box 16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52" name="Text Box 16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53" name="Text Box 16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54" name="Text Box 16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55" name="Text Box 16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56" name="Text Box 16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57" name="Text Box 16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58" name="Text Box 16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59" name="Text Box 16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60" name="Text Box 16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61" name="Text Box 17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62" name="Text Box 17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63" name="Text Box 17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64" name="Text Box 17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65" name="Text Box 17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66" name="Text Box 17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67" name="Text Box 17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68" name="Text Box 17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69" name="Text Box 17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70" name="Text Box 17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71" name="Text Box 18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72" name="Text Box 18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73" name="Text Box 18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74" name="Text Box 18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75" name="Text Box 18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76" name="Text Box 18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77" name="Text Box 18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78" name="Text Box 18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79" name="Text Box 18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80" name="Text Box 18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81" name="Text Box 19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82" name="Text Box 19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83" name="Text Box 19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84" name="Text Box 19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85" name="Text Box 19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86" name="Text Box 19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87" name="Text Box 19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88" name="Text Box 19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89" name="Text Box 19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90" name="Text Box 19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91" name="Text Box 20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92" name="Text Box 20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93" name="Text Box 20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94" name="Text Box 20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95" name="Text Box 20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96" name="Text Box 20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97" name="Text Box 20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98" name="Text Box 20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699" name="Text Box 20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00" name="Text Box 20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01" name="Text Box 21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02" name="Text Box 21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03" name="Text Box 21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04" name="Text Box 23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05" name="Text Box 23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06" name="Text Box 23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07" name="Text Box 23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08" name="Text Box 23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09" name="Text Box 23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10" name="Text Box 24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11" name="Text Box 24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12" name="Text Box 24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13" name="Text Box 24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14" name="Text Box 24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15" name="Text Box 24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16" name="Text Box 24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17" name="Text Box 24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18" name="Text Box 24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19" name="Text Box 24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20" name="Text Box 25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21" name="Text Box 25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22" name="Text Box 25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23" name="Text Box 25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24" name="Text Box 25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25" name="Text Box 29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26" name="Text Box 30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27" name="Text Box 30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28" name="Text Box 30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29" name="Text Box 30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30" name="Text Box 30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31" name="Text Box 30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32" name="Text Box 30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33" name="Text Box 15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34" name="Text Box 15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35" name="Text Box 15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36" name="Text Box 15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37" name="Text Box 15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38" name="Text Box 16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39" name="Text Box 16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40" name="Text Box 16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41" name="Text Box 16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42" name="Text Box 16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43" name="Text Box 16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44" name="Text Box 16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45" name="Text Box 16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46" name="Text Box 16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47" name="Text Box 16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48" name="Text Box 17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49" name="Text Box 17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50" name="Text Box 17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51" name="Text Box 17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52" name="Text Box 17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53" name="Text Box 17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54" name="Text Box 17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55" name="Text Box 17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56" name="Text Box 17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57" name="Text Box 17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58" name="Text Box 18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59" name="Text Box 18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60" name="Text Box 18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61" name="Text Box 18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62" name="Text Box 18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63" name="Text Box 18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64" name="Text Box 18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65" name="Text Box 18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66" name="Text Box 18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67" name="Text Box 18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68" name="Text Box 19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69" name="Text Box 19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70" name="Text Box 19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71" name="Text Box 19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72" name="Text Box 19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73" name="Text Box 19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74" name="Text Box 19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75" name="Text Box 19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76" name="Text Box 19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77" name="Text Box 19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78" name="Text Box 20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79" name="Text Box 20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80" name="Text Box 20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81" name="Text Box 20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82" name="Text Box 20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83" name="Text Box 20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84" name="Text Box 20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85" name="Text Box 20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86" name="Text Box 20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87" name="Text Box 20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88" name="Text Box 21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89" name="Text Box 21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90" name="Text Box 21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91" name="Text Box 23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92" name="Text Box 23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93" name="Text Box 23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94" name="Text Box 23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95" name="Text Box 23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96" name="Text Box 23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97" name="Text Box 24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98" name="Text Box 24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799" name="Text Box 24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00" name="Text Box 24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01" name="Text Box 24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02" name="Text Box 24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03" name="Text Box 24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04" name="Text Box 24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05" name="Text Box 24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06" name="Text Box 24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07" name="Text Box 25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08" name="Text Box 25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09" name="Text Box 25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10" name="Text Box 25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11" name="Text Box 25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12" name="Text Box 29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13" name="Text Box 30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14" name="Text Box 30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15" name="Text Box 30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16" name="Text Box 30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17" name="Text Box 30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18" name="Text Box 30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19" name="Text Box 15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20" name="Text Box 15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21" name="Text Box 15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22" name="Text Box 15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23" name="Text Box 15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24" name="Text Box 16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25" name="Text Box 16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26" name="Text Box 16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27" name="Text Box 16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28" name="Text Box 16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29" name="Text Box 16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30" name="Text Box 16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31" name="Text Box 16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32" name="Text Box 16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33" name="Text Box 16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34" name="Text Box 17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35" name="Text Box 17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36" name="Text Box 17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37" name="Text Box 17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38" name="Text Box 17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39" name="Text Box 17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40" name="Text Box 17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41" name="Text Box 17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42" name="Text Box 17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43" name="Text Box 17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44" name="Text Box 18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45" name="Text Box 18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46" name="Text Box 18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47" name="Text Box 18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48" name="Text Box 18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49" name="Text Box 18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50" name="Text Box 18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51" name="Text Box 18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52" name="Text Box 18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53" name="Text Box 18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54" name="Text Box 19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55" name="Text Box 19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56" name="Text Box 19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57" name="Text Box 19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58" name="Text Box 19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59" name="Text Box 19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60" name="Text Box 19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61" name="Text Box 19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62" name="Text Box 19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63" name="Text Box 19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64" name="Text Box 20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65" name="Text Box 20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66" name="Text Box 20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67" name="Text Box 20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68" name="Text Box 20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69" name="Text Box 20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70" name="Text Box 20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71" name="Text Box 20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72" name="Text Box 20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73" name="Text Box 20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74" name="Text Box 21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75" name="Text Box 21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76" name="Text Box 21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77" name="Text Box 23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78" name="Text Box 23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79" name="Text Box 23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80" name="Text Box 23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81" name="Text Box 23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82" name="Text Box 23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83" name="Text Box 24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84" name="Text Box 24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85" name="Text Box 24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86" name="Text Box 24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87" name="Text Box 24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88" name="Text Box 24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89" name="Text Box 24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90" name="Text Box 24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91" name="Text Box 24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92" name="Text Box 24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93" name="Text Box 25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94" name="Text Box 25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95" name="Text Box 25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96" name="Text Box 25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97" name="Text Box 25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98" name="Text Box 29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899" name="Text Box 30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00" name="Text Box 30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01" name="Text Box 30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02" name="Text Box 30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03" name="Text Box 30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04" name="Text Box 30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05" name="Text Box 30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06" name="Text Box 15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07" name="Text Box 15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08" name="Text Box 15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09" name="Text Box 15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10" name="Text Box 15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11" name="Text Box 16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12" name="Text Box 16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13" name="Text Box 16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14" name="Text Box 16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15" name="Text Box 16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16" name="Text Box 16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17" name="Text Box 16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18" name="Text Box 16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19" name="Text Box 16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20" name="Text Box 16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21" name="Text Box 17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22" name="Text Box 17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23" name="Text Box 17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24" name="Text Box 17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25" name="Text Box 17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26" name="Text Box 17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27" name="Text Box 17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28" name="Text Box 17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29" name="Text Box 17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30" name="Text Box 17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31" name="Text Box 18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32" name="Text Box 18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33" name="Text Box 18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34" name="Text Box 18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35" name="Text Box 18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36" name="Text Box 18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37" name="Text Box 18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38" name="Text Box 18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39" name="Text Box 18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40" name="Text Box 18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41" name="Text Box 19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42" name="Text Box 19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43" name="Text Box 19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44" name="Text Box 19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45" name="Text Box 19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46" name="Text Box 19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47" name="Text Box 19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48" name="Text Box 19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49" name="Text Box 19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50" name="Text Box 19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51" name="Text Box 20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52" name="Text Box 20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53" name="Text Box 20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54" name="Text Box 20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55" name="Text Box 20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56" name="Text Box 20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57" name="Text Box 20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58" name="Text Box 20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59" name="Text Box 20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60" name="Text Box 20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61" name="Text Box 21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62" name="Text Box 21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63" name="Text Box 21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64" name="Text Box 23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65" name="Text Box 23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66" name="Text Box 23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67" name="Text Box 23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68" name="Text Box 23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69" name="Text Box 23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70" name="Text Box 24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71" name="Text Box 24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72" name="Text Box 24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73" name="Text Box 24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74" name="Text Box 24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75" name="Text Box 24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76" name="Text Box 24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77" name="Text Box 24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78" name="Text Box 24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79" name="Text Box 24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80" name="Text Box 25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81" name="Text Box 25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82" name="Text Box 25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83" name="Text Box 25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84" name="Text Box 25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85" name="Text Box 29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86" name="Text Box 30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87" name="Text Box 30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88" name="Text Box 30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89" name="Text Box 30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90" name="Text Box 30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91" name="Text Box 30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92" name="Text Box 30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93" name="Text Box 15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94" name="Text Box 15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95" name="Text Box 15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96" name="Text Box 15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97" name="Text Box 15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98" name="Text Box 16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1999" name="Text Box 16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00" name="Text Box 16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01" name="Text Box 16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02" name="Text Box 16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03" name="Text Box 16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04" name="Text Box 16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05" name="Text Box 16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06" name="Text Box 16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07" name="Text Box 16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08" name="Text Box 17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09" name="Text Box 17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10" name="Text Box 17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11" name="Text Box 17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12" name="Text Box 17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13" name="Text Box 17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14" name="Text Box 17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15" name="Text Box 17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16" name="Text Box 17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17" name="Text Box 17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18" name="Text Box 18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19" name="Text Box 18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20" name="Text Box 18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21" name="Text Box 18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22" name="Text Box 18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23" name="Text Box 18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24" name="Text Box 18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25" name="Text Box 18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26" name="Text Box 18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27" name="Text Box 18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28" name="Text Box 19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29" name="Text Box 19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30" name="Text Box 19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31" name="Text Box 19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32" name="Text Box 19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33" name="Text Box 19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34" name="Text Box 19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35" name="Text Box 19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36" name="Text Box 19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37" name="Text Box 19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38" name="Text Box 20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39" name="Text Box 20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40" name="Text Box 20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41" name="Text Box 20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42" name="Text Box 20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43" name="Text Box 20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44" name="Text Box 20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45" name="Text Box 20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46" name="Text Box 20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47" name="Text Box 20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48" name="Text Box 21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49" name="Text Box 21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50" name="Text Box 21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51" name="Text Box 23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52" name="Text Box 23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53" name="Text Box 23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54" name="Text Box 23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55" name="Text Box 23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56" name="Text Box 23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57" name="Text Box 24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58" name="Text Box 24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59" name="Text Box 24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60" name="Text Box 24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61" name="Text Box 24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62" name="Text Box 24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63" name="Text Box 24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64" name="Text Box 247"/>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65" name="Text Box 248"/>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66" name="Text Box 24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67" name="Text Box 25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68" name="Text Box 25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69" name="Text Box 25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70" name="Text Box 25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71" name="Text Box 25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72" name="Text Box 299"/>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73" name="Text Box 300"/>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74" name="Text Box 301"/>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75" name="Text Box 302"/>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76" name="Text Box 303"/>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77" name="Text Box 304"/>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78" name="Text Box 305"/>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76200</xdr:colOff>
      <xdr:row>41</xdr:row>
      <xdr:rowOff>156421</xdr:rowOff>
    </xdr:to>
    <xdr:sp macro="" textlink="">
      <xdr:nvSpPr>
        <xdr:cNvPr id="2079" name="Text Box 306"/>
        <xdr:cNvSpPr txBox="1">
          <a:spLocks noChangeArrowheads="1"/>
        </xdr:cNvSpPr>
      </xdr:nvSpPr>
      <xdr:spPr bwMode="auto">
        <a:xfrm>
          <a:off x="4810125" y="37366575"/>
          <a:ext cx="7620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39</xdr:row>
      <xdr:rowOff>123825</xdr:rowOff>
    </xdr:from>
    <xdr:to>
      <xdr:col>2</xdr:col>
      <xdr:colOff>85725</xdr:colOff>
      <xdr:row>42</xdr:row>
      <xdr:rowOff>367770</xdr:rowOff>
    </xdr:to>
    <xdr:sp macro="" textlink="">
      <xdr:nvSpPr>
        <xdr:cNvPr id="2080" name="Text Box 156"/>
        <xdr:cNvSpPr txBox="1">
          <a:spLocks noChangeArrowheads="1"/>
        </xdr:cNvSpPr>
      </xdr:nvSpPr>
      <xdr:spPr bwMode="auto">
        <a:xfrm>
          <a:off x="4819650" y="37690425"/>
          <a:ext cx="76200" cy="1404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81" name="Text Box 15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82" name="Text Box 15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83" name="Text Box 15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84" name="Text Box 16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85" name="Text Box 16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86" name="Text Box 16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87" name="Text Box 16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88" name="Text Box 16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89" name="Text Box 16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90" name="Text Box 16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91" name="Text Box 16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92" name="Text Box 16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93" name="Text Box 16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94" name="Text Box 17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95" name="Text Box 17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96" name="Text Box 17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97" name="Text Box 17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98" name="Text Box 17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099" name="Text Box 17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00" name="Text Box 17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01" name="Text Box 17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02" name="Text Box 17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03" name="Text Box 17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04" name="Text Box 18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05" name="Text Box 18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06" name="Text Box 18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07" name="Text Box 18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08" name="Text Box 18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09" name="Text Box 18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10" name="Text Box 18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11" name="Text Box 18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12" name="Text Box 18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13" name="Text Box 18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14" name="Text Box 19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15" name="Text Box 19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16" name="Text Box 19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17" name="Text Box 19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18" name="Text Box 19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19" name="Text Box 19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20" name="Text Box 19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21" name="Text Box 19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22" name="Text Box 19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23" name="Text Box 19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24" name="Text Box 20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25" name="Text Box 20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26" name="Text Box 20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27" name="Text Box 20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28" name="Text Box 20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29" name="Text Box 20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30" name="Text Box 20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31" name="Text Box 20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32" name="Text Box 20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33" name="Text Box 20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34" name="Text Box 21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35" name="Text Box 21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36" name="Text Box 21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37" name="Text Box 23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38" name="Text Box 23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39" name="Text Box 23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40" name="Text Box 23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41" name="Text Box 23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42" name="Text Box 23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43" name="Text Box 24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44" name="Text Box 24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45" name="Text Box 24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46" name="Text Box 24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47" name="Text Box 24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48" name="Text Box 24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49" name="Text Box 24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50" name="Text Box 24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51" name="Text Box 24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52" name="Text Box 24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53" name="Text Box 25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54" name="Text Box 25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55" name="Text Box 25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56" name="Text Box 25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57" name="Text Box 25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58" name="Text Box 29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59" name="Text Box 30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60" name="Text Box 30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61" name="Text Box 30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62" name="Text Box 30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63" name="Text Box 30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64" name="Text Box 30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65" name="Text Box 15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66" name="Text Box 15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67" name="Text Box 15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68" name="Text Box 15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69" name="Text Box 15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70" name="Text Box 16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71" name="Text Box 16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72" name="Text Box 16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73" name="Text Box 16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74" name="Text Box 16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75" name="Text Box 16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76" name="Text Box 16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77" name="Text Box 16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78" name="Text Box 16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79" name="Text Box 16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80" name="Text Box 17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81" name="Text Box 17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82" name="Text Box 17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83" name="Text Box 17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84" name="Text Box 17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85" name="Text Box 17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86" name="Text Box 17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87" name="Text Box 17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88" name="Text Box 17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89" name="Text Box 17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90" name="Text Box 18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91" name="Text Box 18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92" name="Text Box 18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93" name="Text Box 18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94" name="Text Box 18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95" name="Text Box 18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96" name="Text Box 18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97" name="Text Box 18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98" name="Text Box 18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199" name="Text Box 18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00" name="Text Box 19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01" name="Text Box 19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02" name="Text Box 19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03" name="Text Box 19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04" name="Text Box 19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05" name="Text Box 19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06" name="Text Box 19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07" name="Text Box 19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08" name="Text Box 19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09" name="Text Box 19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10" name="Text Box 20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11" name="Text Box 20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12" name="Text Box 20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13" name="Text Box 20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14" name="Text Box 20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15" name="Text Box 20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16" name="Text Box 20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17" name="Text Box 20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18" name="Text Box 20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19" name="Text Box 20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20" name="Text Box 21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21" name="Text Box 21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22" name="Text Box 21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23" name="Text Box 23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24" name="Text Box 23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25" name="Text Box 23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26" name="Text Box 23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27" name="Text Box 23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28" name="Text Box 23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29" name="Text Box 24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30" name="Text Box 24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31" name="Text Box 24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32" name="Text Box 24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33" name="Text Box 24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34" name="Text Box 24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35" name="Text Box 24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36" name="Text Box 24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37" name="Text Box 24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38" name="Text Box 24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39" name="Text Box 25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40" name="Text Box 25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41" name="Text Box 25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42" name="Text Box 25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43" name="Text Box 25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44" name="Text Box 29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45" name="Text Box 30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46" name="Text Box 30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47" name="Text Box 30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48" name="Text Box 30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49" name="Text Box 30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50" name="Text Box 30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51" name="Text Box 30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52" name="Text Box 15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53" name="Text Box 15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54" name="Text Box 15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55" name="Text Box 15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56" name="Text Box 15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57" name="Text Box 16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58" name="Text Box 16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59" name="Text Box 16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60" name="Text Box 16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61" name="Text Box 16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62" name="Text Box 16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63" name="Text Box 16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64" name="Text Box 16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65" name="Text Box 16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66" name="Text Box 16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67" name="Text Box 17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68" name="Text Box 17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69" name="Text Box 17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70" name="Text Box 17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71" name="Text Box 17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72" name="Text Box 17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73" name="Text Box 17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74" name="Text Box 17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75" name="Text Box 17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76" name="Text Box 17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77" name="Text Box 18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78" name="Text Box 18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79" name="Text Box 18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80" name="Text Box 18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81" name="Text Box 18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82" name="Text Box 18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83" name="Text Box 18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84" name="Text Box 18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85" name="Text Box 18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86" name="Text Box 18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87" name="Text Box 19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88" name="Text Box 19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89" name="Text Box 19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90" name="Text Box 19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91" name="Text Box 19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92" name="Text Box 19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93" name="Text Box 19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94" name="Text Box 19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95" name="Text Box 19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96" name="Text Box 19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97" name="Text Box 20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98" name="Text Box 20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299" name="Text Box 20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00" name="Text Box 20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01" name="Text Box 20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02" name="Text Box 20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03" name="Text Box 20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04" name="Text Box 20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05" name="Text Box 20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06" name="Text Box 20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07" name="Text Box 21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08" name="Text Box 21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09" name="Text Box 21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10" name="Text Box 23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11" name="Text Box 23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12" name="Text Box 23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13" name="Text Box 23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14" name="Text Box 23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15" name="Text Box 23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16" name="Text Box 24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17" name="Text Box 24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18" name="Text Box 24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19" name="Text Box 24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20" name="Text Box 24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21" name="Text Box 24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22" name="Text Box 24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23" name="Text Box 24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24" name="Text Box 24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25" name="Text Box 24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26" name="Text Box 25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27" name="Text Box 25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28" name="Text Box 25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29" name="Text Box 25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30" name="Text Box 25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31" name="Text Box 29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32" name="Text Box 30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33" name="Text Box 30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34" name="Text Box 30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35" name="Text Box 30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36" name="Text Box 30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37" name="Text Box 30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38" name="Text Box 15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39" name="Text Box 15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40" name="Text Box 15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41" name="Text Box 15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42" name="Text Box 15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43" name="Text Box 16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44" name="Text Box 16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45" name="Text Box 16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46" name="Text Box 16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47" name="Text Box 16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48" name="Text Box 16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49" name="Text Box 16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50" name="Text Box 16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51" name="Text Box 16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52" name="Text Box 16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53" name="Text Box 17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54" name="Text Box 17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55" name="Text Box 17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56" name="Text Box 17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57" name="Text Box 17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58" name="Text Box 17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59" name="Text Box 17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60" name="Text Box 17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61" name="Text Box 17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62" name="Text Box 17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63" name="Text Box 18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64" name="Text Box 18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65" name="Text Box 18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66" name="Text Box 18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67" name="Text Box 18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68" name="Text Box 18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69" name="Text Box 18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70" name="Text Box 18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71" name="Text Box 18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72" name="Text Box 18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73" name="Text Box 19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74" name="Text Box 19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75" name="Text Box 19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76" name="Text Box 19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77" name="Text Box 19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78" name="Text Box 19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79" name="Text Box 19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80" name="Text Box 19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81" name="Text Box 19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82" name="Text Box 19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83" name="Text Box 20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84" name="Text Box 20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85" name="Text Box 20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86" name="Text Box 20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87" name="Text Box 20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88" name="Text Box 20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89" name="Text Box 20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90" name="Text Box 20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91" name="Text Box 20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92" name="Text Box 20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93" name="Text Box 21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94" name="Text Box 21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95" name="Text Box 21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96" name="Text Box 23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97" name="Text Box 23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98" name="Text Box 23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399" name="Text Box 23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00" name="Text Box 23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01" name="Text Box 23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02" name="Text Box 24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03" name="Text Box 24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04" name="Text Box 24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05" name="Text Box 24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06" name="Text Box 24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07" name="Text Box 24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08" name="Text Box 24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09" name="Text Box 24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10" name="Text Box 24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11" name="Text Box 24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12" name="Text Box 25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13" name="Text Box 25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14" name="Text Box 25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15" name="Text Box 25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16" name="Text Box 25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17" name="Text Box 29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18" name="Text Box 30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19" name="Text Box 30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20" name="Text Box 30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21" name="Text Box 30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22" name="Text Box 30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23" name="Text Box 30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24" name="Text Box 30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25" name="Text Box 15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26" name="Text Box 15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27" name="Text Box 15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28" name="Text Box 15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29" name="Text Box 15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30" name="Text Box 16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31" name="Text Box 16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32" name="Text Box 16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33" name="Text Box 16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34" name="Text Box 16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35" name="Text Box 16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36" name="Text Box 16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37" name="Text Box 16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38" name="Text Box 16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39" name="Text Box 16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40" name="Text Box 17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41" name="Text Box 17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42" name="Text Box 17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43" name="Text Box 17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44" name="Text Box 17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45" name="Text Box 17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46" name="Text Box 17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47" name="Text Box 17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48" name="Text Box 17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49" name="Text Box 17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50" name="Text Box 18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51" name="Text Box 18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52" name="Text Box 18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53" name="Text Box 18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54" name="Text Box 18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55" name="Text Box 18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56" name="Text Box 18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57" name="Text Box 18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58" name="Text Box 18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59" name="Text Box 18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60" name="Text Box 19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61" name="Text Box 19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62" name="Text Box 19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63" name="Text Box 19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64" name="Text Box 19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65" name="Text Box 19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66" name="Text Box 19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67" name="Text Box 19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68" name="Text Box 19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69" name="Text Box 19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70" name="Text Box 20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71" name="Text Box 20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72" name="Text Box 20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73" name="Text Box 20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74" name="Text Box 20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75" name="Text Box 20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76" name="Text Box 20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77" name="Text Box 20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78" name="Text Box 20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79" name="Text Box 20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80" name="Text Box 21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81" name="Text Box 21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82" name="Text Box 21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83" name="Text Box 23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84" name="Text Box 23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85" name="Text Box 23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86" name="Text Box 23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87" name="Text Box 23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88" name="Text Box 23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89" name="Text Box 24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90" name="Text Box 24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91" name="Text Box 24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92" name="Text Box 24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93" name="Text Box 24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94" name="Text Box 24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95" name="Text Box 24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96" name="Text Box 24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97" name="Text Box 24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98" name="Text Box 24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499" name="Text Box 25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00" name="Text Box 25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01" name="Text Box 25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02" name="Text Box 25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03" name="Text Box 25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04" name="Text Box 29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05" name="Text Box 30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06" name="Text Box 30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07" name="Text Box 30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08" name="Text Box 30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09" name="Text Box 30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10" name="Text Box 30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11" name="Text Box 30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12" name="Text Box 15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13" name="Text Box 15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14" name="Text Box 15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15" name="Text Box 15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16" name="Text Box 15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17" name="Text Box 16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18" name="Text Box 16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19" name="Text Box 16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20" name="Text Box 16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21" name="Text Box 16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22" name="Text Box 16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23" name="Text Box 16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24" name="Text Box 16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25" name="Text Box 16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26" name="Text Box 16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27" name="Text Box 17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28" name="Text Box 17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29" name="Text Box 17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30" name="Text Box 17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31" name="Text Box 17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32" name="Text Box 17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33" name="Text Box 17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34" name="Text Box 17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35" name="Text Box 17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36" name="Text Box 17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37" name="Text Box 18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38" name="Text Box 18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39" name="Text Box 18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40" name="Text Box 18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41" name="Text Box 18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42" name="Text Box 18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43" name="Text Box 18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44" name="Text Box 18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45" name="Text Box 18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46" name="Text Box 18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47" name="Text Box 19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48" name="Text Box 19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49" name="Text Box 19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50" name="Text Box 19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51" name="Text Box 19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52" name="Text Box 19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53" name="Text Box 19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54" name="Text Box 19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55" name="Text Box 19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56" name="Text Box 19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57" name="Text Box 20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58" name="Text Box 20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59" name="Text Box 20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60" name="Text Box 20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61" name="Text Box 20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62" name="Text Box 20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63" name="Text Box 20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64" name="Text Box 20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65" name="Text Box 20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66" name="Text Box 20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67" name="Text Box 21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68" name="Text Box 21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69" name="Text Box 21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70" name="Text Box 23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71" name="Text Box 23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72" name="Text Box 23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73" name="Text Box 23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74" name="Text Box 23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75" name="Text Box 23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76" name="Text Box 24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77" name="Text Box 24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78" name="Text Box 24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79" name="Text Box 24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80" name="Text Box 24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81" name="Text Box 24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82" name="Text Box 24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83" name="Text Box 247"/>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84" name="Text Box 248"/>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85" name="Text Box 24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86" name="Text Box 25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87" name="Text Box 25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88" name="Text Box 25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89" name="Text Box 25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90" name="Text Box 25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91" name="Text Box 299"/>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92" name="Text Box 300"/>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93" name="Text Box 301"/>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94" name="Text Box 302"/>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95" name="Text Box 303"/>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96" name="Text Box 304"/>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97" name="Text Box 305"/>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76200</xdr:colOff>
      <xdr:row>42</xdr:row>
      <xdr:rowOff>161924</xdr:rowOff>
    </xdr:to>
    <xdr:sp macro="" textlink="">
      <xdr:nvSpPr>
        <xdr:cNvPr id="2598" name="Text Box 306"/>
        <xdr:cNvSpPr txBox="1">
          <a:spLocks noChangeArrowheads="1"/>
        </xdr:cNvSpPr>
      </xdr:nvSpPr>
      <xdr:spPr bwMode="auto">
        <a:xfrm>
          <a:off x="4810125" y="37566600"/>
          <a:ext cx="76200"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40</xdr:row>
      <xdr:rowOff>0</xdr:rowOff>
    </xdr:from>
    <xdr:to>
      <xdr:col>2</xdr:col>
      <xdr:colOff>85725</xdr:colOff>
      <xdr:row>42</xdr:row>
      <xdr:rowOff>42600</xdr:rowOff>
    </xdr:to>
    <xdr:sp macro="" textlink="">
      <xdr:nvSpPr>
        <xdr:cNvPr id="2599" name="Text Box 156"/>
        <xdr:cNvSpPr txBox="1">
          <a:spLocks noChangeArrowheads="1"/>
        </xdr:cNvSpPr>
      </xdr:nvSpPr>
      <xdr:spPr bwMode="auto">
        <a:xfrm>
          <a:off x="4819650" y="37766625"/>
          <a:ext cx="76200" cy="100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00" name="Text Box 15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01" name="Text Box 15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02" name="Text Box 15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03" name="Text Box 16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04" name="Text Box 16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05" name="Text Box 16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06" name="Text Box 16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07" name="Text Box 16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08" name="Text Box 16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09" name="Text Box 16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10" name="Text Box 16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11" name="Text Box 16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12" name="Text Box 16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13" name="Text Box 17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14" name="Text Box 17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15" name="Text Box 17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16" name="Text Box 17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17" name="Text Box 17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18" name="Text Box 17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19" name="Text Box 17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20" name="Text Box 17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21" name="Text Box 17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22" name="Text Box 17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23" name="Text Box 18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24" name="Text Box 18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25" name="Text Box 18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26" name="Text Box 18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27" name="Text Box 18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28" name="Text Box 18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29" name="Text Box 18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30" name="Text Box 18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31" name="Text Box 18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32" name="Text Box 18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33" name="Text Box 19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34" name="Text Box 19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35" name="Text Box 19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36" name="Text Box 19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37" name="Text Box 19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38" name="Text Box 19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39" name="Text Box 19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40" name="Text Box 19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41" name="Text Box 19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42" name="Text Box 19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43" name="Text Box 20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44" name="Text Box 20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45" name="Text Box 20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46" name="Text Box 20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47" name="Text Box 20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48" name="Text Box 20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49" name="Text Box 20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50" name="Text Box 20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51" name="Text Box 20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52" name="Text Box 20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53" name="Text Box 21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54" name="Text Box 21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55" name="Text Box 21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56" name="Text Box 23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57" name="Text Box 23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58" name="Text Box 23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59" name="Text Box 23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60" name="Text Box 23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61" name="Text Box 23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62" name="Text Box 24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63" name="Text Box 24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64" name="Text Box 24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65" name="Text Box 24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66" name="Text Box 24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67" name="Text Box 24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68" name="Text Box 24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69" name="Text Box 24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70" name="Text Box 24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71" name="Text Box 24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72" name="Text Box 25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73" name="Text Box 25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74" name="Text Box 25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75" name="Text Box 25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76" name="Text Box 25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77" name="Text Box 29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78" name="Text Box 30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79" name="Text Box 30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80" name="Text Box 30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81" name="Text Box 30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82" name="Text Box 30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83" name="Text Box 30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84" name="Text Box 15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85" name="Text Box 15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86" name="Text Box 15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87" name="Text Box 15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88" name="Text Box 15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89" name="Text Box 16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90" name="Text Box 16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91" name="Text Box 16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92" name="Text Box 16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93" name="Text Box 16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94" name="Text Box 16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95" name="Text Box 16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96" name="Text Box 16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97" name="Text Box 16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98" name="Text Box 16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699" name="Text Box 17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00" name="Text Box 17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01" name="Text Box 17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02" name="Text Box 17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03" name="Text Box 17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04" name="Text Box 17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05" name="Text Box 17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06" name="Text Box 17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07" name="Text Box 17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08" name="Text Box 17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09" name="Text Box 18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10" name="Text Box 18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11" name="Text Box 18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12" name="Text Box 18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13" name="Text Box 18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14" name="Text Box 18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15" name="Text Box 18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16" name="Text Box 18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17" name="Text Box 18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18" name="Text Box 18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19" name="Text Box 19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20" name="Text Box 19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21" name="Text Box 19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22" name="Text Box 19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23" name="Text Box 19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24" name="Text Box 19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25" name="Text Box 19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26" name="Text Box 19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27" name="Text Box 19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28" name="Text Box 19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29" name="Text Box 20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30" name="Text Box 20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31" name="Text Box 20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32" name="Text Box 20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33" name="Text Box 20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34" name="Text Box 20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35" name="Text Box 20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36" name="Text Box 20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37" name="Text Box 20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38" name="Text Box 20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39" name="Text Box 21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40" name="Text Box 21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41" name="Text Box 21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42" name="Text Box 23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43" name="Text Box 23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44" name="Text Box 23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45" name="Text Box 23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46" name="Text Box 23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47" name="Text Box 23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48" name="Text Box 24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49" name="Text Box 24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50" name="Text Box 24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51" name="Text Box 24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52" name="Text Box 24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53" name="Text Box 24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54" name="Text Box 24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55" name="Text Box 24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56" name="Text Box 24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57" name="Text Box 24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58" name="Text Box 25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59" name="Text Box 25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60" name="Text Box 25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61" name="Text Box 25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62" name="Text Box 25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63" name="Text Box 29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64" name="Text Box 30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65" name="Text Box 30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66" name="Text Box 30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67" name="Text Box 30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68" name="Text Box 30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69" name="Text Box 30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70" name="Text Box 30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71" name="Text Box 15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72" name="Text Box 15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73" name="Text Box 15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74" name="Text Box 15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75" name="Text Box 15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76" name="Text Box 16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77" name="Text Box 16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78" name="Text Box 16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79" name="Text Box 16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80" name="Text Box 16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81" name="Text Box 16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82" name="Text Box 16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83" name="Text Box 16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84" name="Text Box 16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85" name="Text Box 16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86" name="Text Box 17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87" name="Text Box 17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88" name="Text Box 17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89" name="Text Box 17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90" name="Text Box 17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91" name="Text Box 17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92" name="Text Box 17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93" name="Text Box 17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94" name="Text Box 17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95" name="Text Box 17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96" name="Text Box 18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97" name="Text Box 18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98" name="Text Box 18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799" name="Text Box 18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00" name="Text Box 18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01" name="Text Box 18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02" name="Text Box 18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03" name="Text Box 18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04" name="Text Box 18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05" name="Text Box 18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06" name="Text Box 19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07" name="Text Box 19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08" name="Text Box 19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09" name="Text Box 19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10" name="Text Box 19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11" name="Text Box 19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12" name="Text Box 19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13" name="Text Box 19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14" name="Text Box 19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15" name="Text Box 19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16" name="Text Box 20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17" name="Text Box 20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18" name="Text Box 20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19" name="Text Box 20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20" name="Text Box 20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21" name="Text Box 20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22" name="Text Box 20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23" name="Text Box 20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24" name="Text Box 20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25" name="Text Box 20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26" name="Text Box 21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27" name="Text Box 21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28" name="Text Box 21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29" name="Text Box 23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30" name="Text Box 23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31" name="Text Box 23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32" name="Text Box 23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33" name="Text Box 23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34" name="Text Box 23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35" name="Text Box 24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36" name="Text Box 24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37" name="Text Box 24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38" name="Text Box 24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39" name="Text Box 24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40" name="Text Box 24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41" name="Text Box 24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42" name="Text Box 24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43" name="Text Box 24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44" name="Text Box 24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45" name="Text Box 25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46" name="Text Box 25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47" name="Text Box 25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48" name="Text Box 25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49" name="Text Box 25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50" name="Text Box 29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51" name="Text Box 30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52" name="Text Box 30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53" name="Text Box 30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54" name="Text Box 30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55" name="Text Box 30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56" name="Text Box 30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57" name="Text Box 15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58" name="Text Box 15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59" name="Text Box 15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60" name="Text Box 15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61" name="Text Box 15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62" name="Text Box 16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63" name="Text Box 16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64" name="Text Box 16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65" name="Text Box 16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66" name="Text Box 16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67" name="Text Box 16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68" name="Text Box 16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69" name="Text Box 16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70" name="Text Box 16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71" name="Text Box 16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72" name="Text Box 17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73" name="Text Box 17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74" name="Text Box 17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75" name="Text Box 17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76" name="Text Box 17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77" name="Text Box 17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78" name="Text Box 17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79" name="Text Box 17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80" name="Text Box 17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81" name="Text Box 17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82" name="Text Box 18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83" name="Text Box 18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84" name="Text Box 18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85" name="Text Box 18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86" name="Text Box 18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87" name="Text Box 18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88" name="Text Box 18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89" name="Text Box 18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90" name="Text Box 18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91" name="Text Box 18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92" name="Text Box 19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93" name="Text Box 19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94" name="Text Box 19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95" name="Text Box 19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96" name="Text Box 19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97" name="Text Box 19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98" name="Text Box 19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899" name="Text Box 19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00" name="Text Box 19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01" name="Text Box 19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02" name="Text Box 20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03" name="Text Box 20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04" name="Text Box 20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05" name="Text Box 20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06" name="Text Box 20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07" name="Text Box 20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08" name="Text Box 20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09" name="Text Box 20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10" name="Text Box 20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11" name="Text Box 20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12" name="Text Box 21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13" name="Text Box 21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14" name="Text Box 21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15" name="Text Box 23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16" name="Text Box 23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17" name="Text Box 23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18" name="Text Box 23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19" name="Text Box 23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20" name="Text Box 23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21" name="Text Box 24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22" name="Text Box 24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23" name="Text Box 24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24" name="Text Box 24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25" name="Text Box 24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26" name="Text Box 24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27" name="Text Box 24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28" name="Text Box 24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29" name="Text Box 24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30" name="Text Box 24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31" name="Text Box 25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32" name="Text Box 25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33" name="Text Box 25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34" name="Text Box 25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35" name="Text Box 25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36" name="Text Box 29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37" name="Text Box 30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38" name="Text Box 30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39" name="Text Box 30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40" name="Text Box 30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41" name="Text Box 30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42" name="Text Box 30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43" name="Text Box 30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44" name="Text Box 15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45" name="Text Box 15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46" name="Text Box 15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47" name="Text Box 15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48" name="Text Box 15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49" name="Text Box 16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50" name="Text Box 16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51" name="Text Box 16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52" name="Text Box 16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53" name="Text Box 16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54" name="Text Box 16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55" name="Text Box 16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56" name="Text Box 16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57" name="Text Box 16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58" name="Text Box 16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59" name="Text Box 17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60" name="Text Box 17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61" name="Text Box 17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62" name="Text Box 17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63" name="Text Box 17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64" name="Text Box 17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65" name="Text Box 17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66" name="Text Box 17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67" name="Text Box 17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68" name="Text Box 17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69" name="Text Box 18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70" name="Text Box 18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71" name="Text Box 18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72" name="Text Box 18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73" name="Text Box 18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74" name="Text Box 18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75" name="Text Box 18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76" name="Text Box 18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77" name="Text Box 18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78" name="Text Box 18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79" name="Text Box 19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80" name="Text Box 19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81" name="Text Box 19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82" name="Text Box 19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83" name="Text Box 19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84" name="Text Box 19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85" name="Text Box 19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86" name="Text Box 19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87" name="Text Box 19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88" name="Text Box 19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89" name="Text Box 20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90" name="Text Box 20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91" name="Text Box 20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92" name="Text Box 20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93" name="Text Box 20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94" name="Text Box 20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95" name="Text Box 20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96" name="Text Box 20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97" name="Text Box 20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98" name="Text Box 20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2999" name="Text Box 21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00" name="Text Box 21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01" name="Text Box 21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02" name="Text Box 23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03" name="Text Box 23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04" name="Text Box 23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05" name="Text Box 23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06" name="Text Box 23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07" name="Text Box 23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08" name="Text Box 24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09" name="Text Box 24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10" name="Text Box 24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11" name="Text Box 24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12" name="Text Box 24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13" name="Text Box 24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14" name="Text Box 24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15" name="Text Box 24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16" name="Text Box 24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17" name="Text Box 24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18" name="Text Box 25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19" name="Text Box 25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20" name="Text Box 25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21" name="Text Box 25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22" name="Text Box 25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23" name="Text Box 29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24" name="Text Box 30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25" name="Text Box 30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26" name="Text Box 30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27" name="Text Box 30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28" name="Text Box 30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29" name="Text Box 30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30" name="Text Box 30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31" name="Text Box 15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32" name="Text Box 15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33" name="Text Box 15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34" name="Text Box 15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35" name="Text Box 15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36" name="Text Box 16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37" name="Text Box 16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38" name="Text Box 16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39" name="Text Box 16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40" name="Text Box 16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41" name="Text Box 16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42" name="Text Box 16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43" name="Text Box 16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44" name="Text Box 16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45" name="Text Box 16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46" name="Text Box 17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47" name="Text Box 17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48" name="Text Box 17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49" name="Text Box 17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50" name="Text Box 17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51" name="Text Box 17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52" name="Text Box 17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53" name="Text Box 17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54" name="Text Box 17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55" name="Text Box 17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56" name="Text Box 18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57" name="Text Box 18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58" name="Text Box 18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59" name="Text Box 18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60" name="Text Box 18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61" name="Text Box 18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62" name="Text Box 18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63" name="Text Box 18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64" name="Text Box 18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65" name="Text Box 18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66" name="Text Box 19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67" name="Text Box 19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68" name="Text Box 19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69" name="Text Box 19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70" name="Text Box 19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71" name="Text Box 19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72" name="Text Box 19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73" name="Text Box 19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74" name="Text Box 19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75" name="Text Box 19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76" name="Text Box 20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77" name="Text Box 20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78" name="Text Box 20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79" name="Text Box 20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80" name="Text Box 20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81" name="Text Box 20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82" name="Text Box 20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83" name="Text Box 20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84" name="Text Box 20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85" name="Text Box 20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86" name="Text Box 21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87" name="Text Box 21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88" name="Text Box 21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89" name="Text Box 23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90" name="Text Box 23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91" name="Text Box 23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92" name="Text Box 23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93" name="Text Box 23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94" name="Text Box 23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95" name="Text Box 24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96" name="Text Box 24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97" name="Text Box 24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98" name="Text Box 24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099" name="Text Box 24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00" name="Text Box 24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01" name="Text Box 24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02" name="Text Box 247"/>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03" name="Text Box 248"/>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04" name="Text Box 24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05" name="Text Box 25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06" name="Text Box 25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07" name="Text Box 25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08" name="Text Box 25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09" name="Text Box 25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10" name="Text Box 299"/>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11" name="Text Box 300"/>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12" name="Text Box 301"/>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13" name="Text Box 302"/>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14" name="Text Box 303"/>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15" name="Text Box 304"/>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16" name="Text Box 305"/>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42</xdr:row>
      <xdr:rowOff>166425</xdr:rowOff>
    </xdr:to>
    <xdr:sp macro="" textlink="">
      <xdr:nvSpPr>
        <xdr:cNvPr id="3117" name="Text Box 306"/>
        <xdr:cNvSpPr txBox="1">
          <a:spLocks noChangeArrowheads="1"/>
        </xdr:cNvSpPr>
      </xdr:nvSpPr>
      <xdr:spPr bwMode="auto">
        <a:xfrm>
          <a:off x="4810125" y="37766625"/>
          <a:ext cx="76200" cy="112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18" name="Text Box 15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19" name="Text Box 15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20" name="Text Box 15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21" name="Text Box 15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22" name="Text Box 15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23" name="Text Box 16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24" name="Text Box 16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25" name="Text Box 16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26" name="Text Box 16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27" name="Text Box 16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28" name="Text Box 16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29" name="Text Box 16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30" name="Text Box 16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31" name="Text Box 16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32" name="Text Box 16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33" name="Text Box 17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34" name="Text Box 17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35" name="Text Box 17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36" name="Text Box 17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37" name="Text Box 17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38" name="Text Box 17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39" name="Text Box 17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40" name="Text Box 17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41" name="Text Box 17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42" name="Text Box 17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43" name="Text Box 18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44" name="Text Box 18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45" name="Text Box 18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46" name="Text Box 18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47" name="Text Box 18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48" name="Text Box 18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49" name="Text Box 18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50" name="Text Box 18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51" name="Text Box 18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52" name="Text Box 18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53" name="Text Box 19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54" name="Text Box 19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55" name="Text Box 19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56" name="Text Box 19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57" name="Text Box 19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58" name="Text Box 19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59" name="Text Box 19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60" name="Text Box 19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61" name="Text Box 19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62" name="Text Box 1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63" name="Text Box 2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64" name="Text Box 2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65" name="Text Box 2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66" name="Text Box 2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67" name="Text Box 2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68" name="Text Box 2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69" name="Text Box 2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70" name="Text Box 20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71" name="Text Box 20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72" name="Text Box 20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73" name="Text Box 21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74" name="Text Box 21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75" name="Text Box 21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76" name="Text Box 23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77" name="Text Box 23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78" name="Text Box 23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79" name="Text Box 23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80" name="Text Box 23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81" name="Text Box 23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82" name="Text Box 24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83" name="Text Box 24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84" name="Text Box 24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85" name="Text Box 24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86" name="Text Box 24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87" name="Text Box 24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88" name="Text Box 24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89" name="Text Box 24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90" name="Text Box 24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91" name="Text Box 24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92" name="Text Box 25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93" name="Text Box 25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94" name="Text Box 25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95" name="Text Box 25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96" name="Text Box 25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97" name="Text Box 2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98" name="Text Box 3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199" name="Text Box 3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00" name="Text Box 3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01" name="Text Box 3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02" name="Text Box 3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03" name="Text Box 3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04" name="Text Box 3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05" name="Text Box 15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06" name="Text Box 15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07" name="Text Box 15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08" name="Text Box 15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09" name="Text Box 15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10" name="Text Box 16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11" name="Text Box 16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12" name="Text Box 16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13" name="Text Box 16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14" name="Text Box 16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15" name="Text Box 16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16" name="Text Box 16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17" name="Text Box 16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18" name="Text Box 16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19" name="Text Box 16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20" name="Text Box 17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21" name="Text Box 17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22" name="Text Box 17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23" name="Text Box 17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24" name="Text Box 17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25" name="Text Box 17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26" name="Text Box 17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27" name="Text Box 17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28" name="Text Box 17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29" name="Text Box 17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30" name="Text Box 18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31" name="Text Box 18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32" name="Text Box 18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33" name="Text Box 18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34" name="Text Box 18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35" name="Text Box 18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36" name="Text Box 18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37" name="Text Box 18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38" name="Text Box 18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39" name="Text Box 18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40" name="Text Box 19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41" name="Text Box 19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42" name="Text Box 19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43" name="Text Box 19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44" name="Text Box 19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45" name="Text Box 19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46" name="Text Box 19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47" name="Text Box 19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48" name="Text Box 19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49" name="Text Box 1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50" name="Text Box 2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51" name="Text Box 2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52" name="Text Box 2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53" name="Text Box 2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54" name="Text Box 2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55" name="Text Box 2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56" name="Text Box 2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57" name="Text Box 20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58" name="Text Box 20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59" name="Text Box 20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60" name="Text Box 21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61" name="Text Box 21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62" name="Text Box 21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63" name="Text Box 23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64" name="Text Box 23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65" name="Text Box 23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66" name="Text Box 23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67" name="Text Box 23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68" name="Text Box 23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69" name="Text Box 24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70" name="Text Box 24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71" name="Text Box 24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72" name="Text Box 24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73" name="Text Box 24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74" name="Text Box 24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75" name="Text Box 24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76" name="Text Box 24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77" name="Text Box 24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78" name="Text Box 24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79" name="Text Box 25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80" name="Text Box 25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81" name="Text Box 25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82" name="Text Box 25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83" name="Text Box 25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84" name="Text Box 2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85" name="Text Box 3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86" name="Text Box 3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87" name="Text Box 3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88" name="Text Box 3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89" name="Text Box 3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90" name="Text Box 3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91" name="Text Box 3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92" name="Text Box 15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93" name="Text Box 15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94" name="Text Box 15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95" name="Text Box 15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96" name="Text Box 15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97" name="Text Box 16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98" name="Text Box 16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299" name="Text Box 16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00" name="Text Box 16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01" name="Text Box 16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02" name="Text Box 16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03" name="Text Box 16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04" name="Text Box 16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05" name="Text Box 16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06" name="Text Box 16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07" name="Text Box 17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08" name="Text Box 17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09" name="Text Box 17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10" name="Text Box 17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11" name="Text Box 17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12" name="Text Box 17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13" name="Text Box 17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14" name="Text Box 17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15" name="Text Box 17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16" name="Text Box 17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17" name="Text Box 18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18" name="Text Box 18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19" name="Text Box 18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20" name="Text Box 18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21" name="Text Box 18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22" name="Text Box 18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23" name="Text Box 18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24" name="Text Box 18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25" name="Text Box 18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26" name="Text Box 18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27" name="Text Box 19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28" name="Text Box 19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29" name="Text Box 19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30" name="Text Box 19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31" name="Text Box 19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32" name="Text Box 19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33" name="Text Box 19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34" name="Text Box 19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35" name="Text Box 19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36" name="Text Box 1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37" name="Text Box 2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38" name="Text Box 2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39" name="Text Box 2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40" name="Text Box 2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41" name="Text Box 2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42" name="Text Box 2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43" name="Text Box 2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44" name="Text Box 20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45" name="Text Box 20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46" name="Text Box 20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47" name="Text Box 21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48" name="Text Box 21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49" name="Text Box 21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50" name="Text Box 23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51" name="Text Box 23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52" name="Text Box 23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53" name="Text Box 23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54" name="Text Box 23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55" name="Text Box 23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56" name="Text Box 24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57" name="Text Box 24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58" name="Text Box 24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59" name="Text Box 24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60" name="Text Box 24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61" name="Text Box 24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62" name="Text Box 24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63" name="Text Box 24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64" name="Text Box 24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65" name="Text Box 24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66" name="Text Box 25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67" name="Text Box 25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68" name="Text Box 25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69" name="Text Box 25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70" name="Text Box 25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71" name="Text Box 2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72" name="Text Box 3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73" name="Text Box 3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74" name="Text Box 3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75" name="Text Box 3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76" name="Text Box 3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77" name="Text Box 3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78" name="Text Box 3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79" name="Text Box 15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80" name="Text Box 15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81" name="Text Box 15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82" name="Text Box 15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83" name="Text Box 15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84" name="Text Box 16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85" name="Text Box 16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86" name="Text Box 16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87" name="Text Box 16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88" name="Text Box 16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89" name="Text Box 16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90" name="Text Box 16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91" name="Text Box 16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92" name="Text Box 16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93" name="Text Box 16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94" name="Text Box 17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95" name="Text Box 17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96" name="Text Box 17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97" name="Text Box 17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98" name="Text Box 17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399" name="Text Box 17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00" name="Text Box 17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01" name="Text Box 17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02" name="Text Box 17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03" name="Text Box 17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04" name="Text Box 18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05" name="Text Box 18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06" name="Text Box 18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07" name="Text Box 18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08" name="Text Box 18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09" name="Text Box 18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10" name="Text Box 18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11" name="Text Box 18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12" name="Text Box 18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13" name="Text Box 18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14" name="Text Box 19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15" name="Text Box 19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16" name="Text Box 19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17" name="Text Box 19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18" name="Text Box 19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19" name="Text Box 19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20" name="Text Box 19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21" name="Text Box 19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22" name="Text Box 19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23" name="Text Box 1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24" name="Text Box 2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25" name="Text Box 2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26" name="Text Box 2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27" name="Text Box 2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28" name="Text Box 2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29" name="Text Box 2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30" name="Text Box 2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31" name="Text Box 20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32" name="Text Box 20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33" name="Text Box 20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34" name="Text Box 21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35" name="Text Box 21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36" name="Text Box 21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37" name="Text Box 23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38" name="Text Box 23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39" name="Text Box 23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40" name="Text Box 23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41" name="Text Box 23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42" name="Text Box 23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43" name="Text Box 24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44" name="Text Box 24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45" name="Text Box 24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46" name="Text Box 24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47" name="Text Box 24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48" name="Text Box 24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49" name="Text Box 24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50" name="Text Box 24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51" name="Text Box 24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52" name="Text Box 24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53" name="Text Box 25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54" name="Text Box 25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55" name="Text Box 25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56" name="Text Box 25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57" name="Text Box 25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58" name="Text Box 2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59" name="Text Box 3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60" name="Text Box 3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61" name="Text Box 3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62" name="Text Box 3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63" name="Text Box 3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64" name="Text Box 3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65" name="Text Box 3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66" name="Text Box 15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67" name="Text Box 15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68" name="Text Box 15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69" name="Text Box 15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70" name="Text Box 15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71" name="Text Box 16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72" name="Text Box 16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73" name="Text Box 16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74" name="Text Box 16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75" name="Text Box 16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76" name="Text Box 16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77" name="Text Box 16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78" name="Text Box 16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79" name="Text Box 16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80" name="Text Box 16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81" name="Text Box 17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82" name="Text Box 17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83" name="Text Box 17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84" name="Text Box 17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85" name="Text Box 17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86" name="Text Box 17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87" name="Text Box 17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88" name="Text Box 17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89" name="Text Box 17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90" name="Text Box 17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91" name="Text Box 18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92" name="Text Box 18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93" name="Text Box 18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94" name="Text Box 18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95" name="Text Box 18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96" name="Text Box 18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97" name="Text Box 18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98" name="Text Box 18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499" name="Text Box 18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00" name="Text Box 18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01" name="Text Box 19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02" name="Text Box 19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03" name="Text Box 19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04" name="Text Box 19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05" name="Text Box 19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06" name="Text Box 19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07" name="Text Box 19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08" name="Text Box 19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09" name="Text Box 19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10" name="Text Box 1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11" name="Text Box 2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12" name="Text Box 2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13" name="Text Box 2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14" name="Text Box 2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15" name="Text Box 2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16" name="Text Box 2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17" name="Text Box 2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18" name="Text Box 20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19" name="Text Box 20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20" name="Text Box 20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21" name="Text Box 21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22" name="Text Box 21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23" name="Text Box 21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24" name="Text Box 23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25" name="Text Box 23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26" name="Text Box 23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27" name="Text Box 23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28" name="Text Box 23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29" name="Text Box 23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30" name="Text Box 24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31" name="Text Box 24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32" name="Text Box 24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33" name="Text Box 24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34" name="Text Box 24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35" name="Text Box 24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36" name="Text Box 24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37" name="Text Box 24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38" name="Text Box 24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39" name="Text Box 24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40" name="Text Box 25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41" name="Text Box 25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42" name="Text Box 25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43" name="Text Box 25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44" name="Text Box 25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45" name="Text Box 2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46" name="Text Box 3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47" name="Text Box 3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48" name="Text Box 3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49" name="Text Box 3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50" name="Text Box 3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51" name="Text Box 3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52" name="Text Box 3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53" name="Text Box 15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54" name="Text Box 15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55" name="Text Box 15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56" name="Text Box 15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57" name="Text Box 15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58" name="Text Box 16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59" name="Text Box 16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60" name="Text Box 16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61" name="Text Box 16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62" name="Text Box 16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63" name="Text Box 16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64" name="Text Box 16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65" name="Text Box 16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66" name="Text Box 16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67" name="Text Box 16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68" name="Text Box 17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69" name="Text Box 17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70" name="Text Box 17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71" name="Text Box 17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72" name="Text Box 17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73" name="Text Box 17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74" name="Text Box 17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75" name="Text Box 17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76" name="Text Box 17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77" name="Text Box 17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78" name="Text Box 18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79" name="Text Box 18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80" name="Text Box 18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81" name="Text Box 18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82" name="Text Box 18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83" name="Text Box 18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84" name="Text Box 18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85" name="Text Box 18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86" name="Text Box 18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87" name="Text Box 18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88" name="Text Box 19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89" name="Text Box 19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90" name="Text Box 19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91" name="Text Box 19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92" name="Text Box 19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93" name="Text Box 19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94" name="Text Box 19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95" name="Text Box 19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96" name="Text Box 19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97" name="Text Box 1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98" name="Text Box 2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599" name="Text Box 2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00" name="Text Box 2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01" name="Text Box 2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02" name="Text Box 2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03" name="Text Box 2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04" name="Text Box 2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05" name="Text Box 20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06" name="Text Box 20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07" name="Text Box 20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08" name="Text Box 21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09" name="Text Box 21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10" name="Text Box 21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11" name="Text Box 23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12" name="Text Box 23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13" name="Text Box 23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14" name="Text Box 23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15" name="Text Box 23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16" name="Text Box 23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17" name="Text Box 24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18" name="Text Box 24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19" name="Text Box 24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20" name="Text Box 24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21" name="Text Box 24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22" name="Text Box 24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23" name="Text Box 24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24" name="Text Box 24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25" name="Text Box 24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26" name="Text Box 24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27" name="Text Box 25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28" name="Text Box 25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29" name="Text Box 25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30" name="Text Box 25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31" name="Text Box 25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32" name="Text Box 2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33" name="Text Box 3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34" name="Text Box 3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35" name="Text Box 3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36" name="Text Box 3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37" name="Text Box 3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38" name="Text Box 3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39" name="Text Box 3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40" name="Text Box 15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41" name="Text Box 15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42" name="Text Box 15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43" name="Text Box 15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44" name="Text Box 15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45" name="Text Box 16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46" name="Text Box 16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47" name="Text Box 16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48" name="Text Box 16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49" name="Text Box 16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50" name="Text Box 16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51" name="Text Box 16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52" name="Text Box 16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53" name="Text Box 16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54" name="Text Box 16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55" name="Text Box 17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56" name="Text Box 17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57" name="Text Box 17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58" name="Text Box 17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59" name="Text Box 17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60" name="Text Box 17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61" name="Text Box 17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62" name="Text Box 17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63" name="Text Box 17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64" name="Text Box 17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65" name="Text Box 18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66" name="Text Box 18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67" name="Text Box 18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68" name="Text Box 18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69" name="Text Box 18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70" name="Text Box 18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71" name="Text Box 18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72" name="Text Box 18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73" name="Text Box 18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74" name="Text Box 18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75" name="Text Box 19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76" name="Text Box 19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77" name="Text Box 19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78" name="Text Box 19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79" name="Text Box 19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80" name="Text Box 19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81" name="Text Box 19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82" name="Text Box 19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83" name="Text Box 19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84" name="Text Box 1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85" name="Text Box 2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86" name="Text Box 2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87" name="Text Box 2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88" name="Text Box 2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89" name="Text Box 2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90" name="Text Box 2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91" name="Text Box 2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92" name="Text Box 20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93" name="Text Box 20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94" name="Text Box 20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95" name="Text Box 21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96" name="Text Box 21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97" name="Text Box 21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98" name="Text Box 23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699" name="Text Box 23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00" name="Text Box 23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01" name="Text Box 23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02" name="Text Box 23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03" name="Text Box 23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04" name="Text Box 24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05" name="Text Box 24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06" name="Text Box 24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07" name="Text Box 24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08" name="Text Box 24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09" name="Text Box 24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10" name="Text Box 24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11" name="Text Box 24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12" name="Text Box 24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13" name="Text Box 24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14" name="Text Box 25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15" name="Text Box 25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16" name="Text Box 25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17" name="Text Box 25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18" name="Text Box 25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19" name="Text Box 2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20" name="Text Box 3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21" name="Text Box 3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22" name="Text Box 3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23" name="Text Box 3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24" name="Text Box 3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25" name="Text Box 3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26" name="Text Box 3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27" name="Text Box 15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28" name="Text Box 15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29" name="Text Box 15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30" name="Text Box 15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31" name="Text Box 15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32" name="Text Box 16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33" name="Text Box 16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34" name="Text Box 16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35" name="Text Box 16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36" name="Text Box 16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37" name="Text Box 16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38" name="Text Box 16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39" name="Text Box 16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40" name="Text Box 16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41" name="Text Box 16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42" name="Text Box 17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43" name="Text Box 17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44" name="Text Box 17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45" name="Text Box 17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46" name="Text Box 17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47" name="Text Box 17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48" name="Text Box 17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49" name="Text Box 17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50" name="Text Box 17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51" name="Text Box 17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52" name="Text Box 18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53" name="Text Box 18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54" name="Text Box 18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55" name="Text Box 18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56" name="Text Box 18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57" name="Text Box 18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58" name="Text Box 18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59" name="Text Box 18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60" name="Text Box 18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61" name="Text Box 18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62" name="Text Box 19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63" name="Text Box 19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64" name="Text Box 19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65" name="Text Box 19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66" name="Text Box 19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67" name="Text Box 19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68" name="Text Box 19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69" name="Text Box 19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70" name="Text Box 19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71" name="Text Box 1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72" name="Text Box 2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73" name="Text Box 2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74" name="Text Box 2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75" name="Text Box 2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76" name="Text Box 2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77" name="Text Box 2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78" name="Text Box 2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79" name="Text Box 20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80" name="Text Box 20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81" name="Text Box 20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82" name="Text Box 21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83" name="Text Box 21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84" name="Text Box 21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85" name="Text Box 23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86" name="Text Box 23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87" name="Text Box 23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88" name="Text Box 23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89" name="Text Box 23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90" name="Text Box 23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91" name="Text Box 24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92" name="Text Box 24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93" name="Text Box 24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94" name="Text Box 24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95" name="Text Box 24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96" name="Text Box 24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97" name="Text Box 24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98" name="Text Box 247"/>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799" name="Text Box 248"/>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00" name="Text Box 24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01" name="Text Box 25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02" name="Text Box 25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03" name="Text Box 25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04" name="Text Box 25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05" name="Text Box 25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06" name="Text Box 299"/>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07" name="Text Box 300"/>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08" name="Text Box 301"/>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09" name="Text Box 302"/>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10" name="Text Box 303"/>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11" name="Text Box 304"/>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12" name="Text Box 305"/>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10584</xdr:rowOff>
    </xdr:to>
    <xdr:sp macro="" textlink="">
      <xdr:nvSpPr>
        <xdr:cNvPr id="3813" name="Text Box 306"/>
        <xdr:cNvSpPr txBox="1">
          <a:spLocks noChangeArrowheads="1"/>
        </xdr:cNvSpPr>
      </xdr:nvSpPr>
      <xdr:spPr bwMode="auto">
        <a:xfrm>
          <a:off x="4810125" y="84343875"/>
          <a:ext cx="76200" cy="21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14" name="Text Box 15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15" name="Text Box 15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16" name="Text Box 15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17" name="Text Box 15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18" name="Text Box 15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19" name="Text Box 16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20" name="Text Box 16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21" name="Text Box 16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22" name="Text Box 16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23" name="Text Box 16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24" name="Text Box 16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25" name="Text Box 16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26" name="Text Box 16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27" name="Text Box 16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28" name="Text Box 16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29" name="Text Box 17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30" name="Text Box 17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31" name="Text Box 17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32" name="Text Box 17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33" name="Text Box 17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34" name="Text Box 17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35" name="Text Box 17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36" name="Text Box 17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37" name="Text Box 17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38" name="Text Box 17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39" name="Text Box 18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40" name="Text Box 18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41" name="Text Box 18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42" name="Text Box 18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43" name="Text Box 18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44" name="Text Box 18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45" name="Text Box 18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46" name="Text Box 18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47" name="Text Box 18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48" name="Text Box 18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49" name="Text Box 19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50" name="Text Box 19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51" name="Text Box 19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52" name="Text Box 19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53" name="Text Box 19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54" name="Text Box 19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55" name="Text Box 19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56" name="Text Box 19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57" name="Text Box 19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58" name="Text Box 19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59" name="Text Box 20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60" name="Text Box 20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61" name="Text Box 20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62" name="Text Box 20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63" name="Text Box 20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64" name="Text Box 20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65" name="Text Box 20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66" name="Text Box 20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67" name="Text Box 20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68" name="Text Box 20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69" name="Text Box 21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70" name="Text Box 21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71" name="Text Box 21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72" name="Text Box 23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73" name="Text Box 23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74" name="Text Box 23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75" name="Text Box 23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76" name="Text Box 23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77" name="Text Box 23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78" name="Text Box 24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79" name="Text Box 24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80" name="Text Box 24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81" name="Text Box 24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82" name="Text Box 24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83" name="Text Box 24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84" name="Text Box 24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85" name="Text Box 24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86" name="Text Box 24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87" name="Text Box 24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88" name="Text Box 25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89" name="Text Box 25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90" name="Text Box 25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91" name="Text Box 25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92" name="Text Box 25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93" name="Text Box 29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94" name="Text Box 30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95" name="Text Box 30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96" name="Text Box 30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97" name="Text Box 30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98" name="Text Box 30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899" name="Text Box 30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00" name="Text Box 30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01" name="Text Box 15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02" name="Text Box 15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03" name="Text Box 15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04" name="Text Box 15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05" name="Text Box 15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06" name="Text Box 16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07" name="Text Box 16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08" name="Text Box 16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09" name="Text Box 16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10" name="Text Box 16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11" name="Text Box 16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12" name="Text Box 16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13" name="Text Box 16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14" name="Text Box 16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15" name="Text Box 16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16" name="Text Box 17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17" name="Text Box 17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18" name="Text Box 17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19" name="Text Box 17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20" name="Text Box 17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21" name="Text Box 17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22" name="Text Box 17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23" name="Text Box 17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24" name="Text Box 17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25" name="Text Box 17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26" name="Text Box 18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27" name="Text Box 18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28" name="Text Box 18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29" name="Text Box 18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30" name="Text Box 18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31" name="Text Box 18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32" name="Text Box 18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33" name="Text Box 18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34" name="Text Box 18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35" name="Text Box 18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36" name="Text Box 19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37" name="Text Box 19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38" name="Text Box 19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39" name="Text Box 19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40" name="Text Box 19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41" name="Text Box 19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42" name="Text Box 19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43" name="Text Box 19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44" name="Text Box 19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45" name="Text Box 19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46" name="Text Box 20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47" name="Text Box 20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48" name="Text Box 20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49" name="Text Box 20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50" name="Text Box 20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51" name="Text Box 20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52" name="Text Box 20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53" name="Text Box 20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54" name="Text Box 20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55" name="Text Box 20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56" name="Text Box 21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57" name="Text Box 21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58" name="Text Box 21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59" name="Text Box 23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60" name="Text Box 23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61" name="Text Box 23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62" name="Text Box 23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63" name="Text Box 23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64" name="Text Box 23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65" name="Text Box 24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66" name="Text Box 24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67" name="Text Box 24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68" name="Text Box 24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69" name="Text Box 24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70" name="Text Box 24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71" name="Text Box 24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72" name="Text Box 24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73" name="Text Box 24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74" name="Text Box 24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75" name="Text Box 25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76" name="Text Box 25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77" name="Text Box 25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78" name="Text Box 25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79" name="Text Box 25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80" name="Text Box 29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81" name="Text Box 30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82" name="Text Box 30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83" name="Text Box 30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84" name="Text Box 30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85" name="Text Box 30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86" name="Text Box 30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87" name="Text Box 30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88" name="Text Box 15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89" name="Text Box 15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90" name="Text Box 15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91" name="Text Box 15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92" name="Text Box 15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93" name="Text Box 16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94" name="Text Box 16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95" name="Text Box 16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96" name="Text Box 16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97" name="Text Box 16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98" name="Text Box 16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3999" name="Text Box 16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00" name="Text Box 16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01" name="Text Box 16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02" name="Text Box 16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03" name="Text Box 17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04" name="Text Box 17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05" name="Text Box 17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06" name="Text Box 17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07" name="Text Box 17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08" name="Text Box 17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09" name="Text Box 17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10" name="Text Box 17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11" name="Text Box 17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12" name="Text Box 17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13" name="Text Box 18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14" name="Text Box 18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15" name="Text Box 18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16" name="Text Box 18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17" name="Text Box 18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18" name="Text Box 18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19" name="Text Box 18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20" name="Text Box 18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21" name="Text Box 18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22" name="Text Box 18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23" name="Text Box 19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24" name="Text Box 19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25" name="Text Box 19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26" name="Text Box 19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27" name="Text Box 19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28" name="Text Box 19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29" name="Text Box 19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30" name="Text Box 19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31" name="Text Box 19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32" name="Text Box 19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33" name="Text Box 20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34" name="Text Box 20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35" name="Text Box 20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36" name="Text Box 20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37" name="Text Box 20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38" name="Text Box 20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39" name="Text Box 20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40" name="Text Box 20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41" name="Text Box 20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42" name="Text Box 20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43" name="Text Box 21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44" name="Text Box 21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45" name="Text Box 21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46" name="Text Box 23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47" name="Text Box 23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48" name="Text Box 23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49" name="Text Box 23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50" name="Text Box 23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51" name="Text Box 23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52" name="Text Box 24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53" name="Text Box 24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54" name="Text Box 24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55" name="Text Box 24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56" name="Text Box 24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57" name="Text Box 24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58" name="Text Box 24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59" name="Text Box 24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60" name="Text Box 24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61" name="Text Box 24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62" name="Text Box 25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63" name="Text Box 25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64" name="Text Box 25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65" name="Text Box 25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66" name="Text Box 25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67" name="Text Box 29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68" name="Text Box 30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69" name="Text Box 30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70" name="Text Box 30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71" name="Text Box 30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72" name="Text Box 30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73" name="Text Box 30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74" name="Text Box 30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75" name="Text Box 15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76" name="Text Box 15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77" name="Text Box 15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78" name="Text Box 15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79" name="Text Box 15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80" name="Text Box 16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81" name="Text Box 16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82" name="Text Box 16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83" name="Text Box 16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84" name="Text Box 16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85" name="Text Box 16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86" name="Text Box 16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87" name="Text Box 16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88" name="Text Box 16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89" name="Text Box 16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90" name="Text Box 17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91" name="Text Box 17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92" name="Text Box 17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93" name="Text Box 17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94" name="Text Box 17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95" name="Text Box 17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96" name="Text Box 17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97" name="Text Box 17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98" name="Text Box 17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099" name="Text Box 17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00" name="Text Box 18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01" name="Text Box 18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02" name="Text Box 18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03" name="Text Box 18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04" name="Text Box 18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05" name="Text Box 18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06" name="Text Box 18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07" name="Text Box 18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08" name="Text Box 18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09" name="Text Box 18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10" name="Text Box 19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11" name="Text Box 19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12" name="Text Box 19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13" name="Text Box 19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14" name="Text Box 19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15" name="Text Box 19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16" name="Text Box 19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17" name="Text Box 19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18" name="Text Box 19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19" name="Text Box 19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20" name="Text Box 20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21" name="Text Box 20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22" name="Text Box 20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23" name="Text Box 20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24" name="Text Box 20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25" name="Text Box 20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26" name="Text Box 20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27" name="Text Box 20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28" name="Text Box 20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29" name="Text Box 20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30" name="Text Box 21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31" name="Text Box 21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32" name="Text Box 21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33" name="Text Box 23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34" name="Text Box 23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35" name="Text Box 23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36" name="Text Box 23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37" name="Text Box 23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38" name="Text Box 23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39" name="Text Box 24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40" name="Text Box 24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41" name="Text Box 24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42" name="Text Box 24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43" name="Text Box 24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44" name="Text Box 24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45" name="Text Box 24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46" name="Text Box 247"/>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47" name="Text Box 248"/>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48" name="Text Box 24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49" name="Text Box 25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50" name="Text Box 25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51" name="Text Box 25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52" name="Text Box 25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53" name="Text Box 25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54" name="Text Box 299"/>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55" name="Text Box 300"/>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56" name="Text Box 301"/>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57" name="Text Box 302"/>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58" name="Text Box 303"/>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59" name="Text Box 304"/>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60" name="Text Box 305"/>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153</xdr:row>
      <xdr:rowOff>0</xdr:rowOff>
    </xdr:from>
    <xdr:to>
      <xdr:col>2</xdr:col>
      <xdr:colOff>76200</xdr:colOff>
      <xdr:row>154</xdr:row>
      <xdr:rowOff>5291</xdr:rowOff>
    </xdr:to>
    <xdr:sp macro="" textlink="">
      <xdr:nvSpPr>
        <xdr:cNvPr id="4161" name="Text Box 306"/>
        <xdr:cNvSpPr txBox="1">
          <a:spLocks noChangeArrowheads="1"/>
        </xdr:cNvSpPr>
      </xdr:nvSpPr>
      <xdr:spPr bwMode="auto">
        <a:xfrm>
          <a:off x="4810125" y="84343875"/>
          <a:ext cx="76200" cy="20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299</xdr:row>
      <xdr:rowOff>0</xdr:rowOff>
    </xdr:from>
    <xdr:to>
      <xdr:col>1</xdr:col>
      <xdr:colOff>4191000</xdr:colOff>
      <xdr:row>303</xdr:row>
      <xdr:rowOff>135200</xdr:rowOff>
    </xdr:to>
    <xdr:sp macro="" textlink="">
      <xdr:nvSpPr>
        <xdr:cNvPr id="4162" name="Text Box 155"/>
        <xdr:cNvSpPr txBox="1">
          <a:spLocks noChangeArrowheads="1"/>
        </xdr:cNvSpPr>
      </xdr:nvSpPr>
      <xdr:spPr bwMode="auto">
        <a:xfrm>
          <a:off x="4600575" y="90458925"/>
          <a:ext cx="0" cy="96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299</xdr:row>
      <xdr:rowOff>0</xdr:rowOff>
    </xdr:from>
    <xdr:to>
      <xdr:col>2</xdr:col>
      <xdr:colOff>85725</xdr:colOff>
      <xdr:row>305</xdr:row>
      <xdr:rowOff>26721</xdr:rowOff>
    </xdr:to>
    <xdr:sp macro="" textlink="">
      <xdr:nvSpPr>
        <xdr:cNvPr id="4163" name="Text Box 156"/>
        <xdr:cNvSpPr txBox="1">
          <a:spLocks noChangeArrowheads="1"/>
        </xdr:cNvSpPr>
      </xdr:nvSpPr>
      <xdr:spPr bwMode="auto">
        <a:xfrm>
          <a:off x="4819650" y="90182700"/>
          <a:ext cx="76200" cy="678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64" name="Text Box 15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65" name="Text Box 15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66" name="Text Box 15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67" name="Text Box 16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68" name="Text Box 16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69" name="Text Box 16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70" name="Text Box 16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71" name="Text Box 16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72" name="Text Box 16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73" name="Text Box 16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74" name="Text Box 16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75" name="Text Box 16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76" name="Text Box 16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77" name="Text Box 17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78" name="Text Box 17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79" name="Text Box 17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80" name="Text Box 17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81" name="Text Box 17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82" name="Text Box 17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83" name="Text Box 17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84" name="Text Box 17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85" name="Text Box 17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86" name="Text Box 17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87" name="Text Box 18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88" name="Text Box 18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89" name="Text Box 18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90" name="Text Box 18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91" name="Text Box 18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92" name="Text Box 18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93" name="Text Box 18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94" name="Text Box 18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95" name="Text Box 18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96" name="Text Box 18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97" name="Text Box 19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98" name="Text Box 19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199" name="Text Box 19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00" name="Text Box 19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01" name="Text Box 19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02" name="Text Box 19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03" name="Text Box 19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04" name="Text Box 19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05" name="Text Box 19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06" name="Text Box 19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07" name="Text Box 20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08" name="Text Box 20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09" name="Text Box 20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10" name="Text Box 20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11" name="Text Box 20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12" name="Text Box 20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13" name="Text Box 20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14" name="Text Box 20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15" name="Text Box 20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16" name="Text Box 20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17" name="Text Box 21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18" name="Text Box 21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19" name="Text Box 21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20" name="Text Box 23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21" name="Text Box 23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22" name="Text Box 23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23" name="Text Box 23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24" name="Text Box 23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25" name="Text Box 23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26" name="Text Box 24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27" name="Text Box 24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28" name="Text Box 24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29" name="Text Box 24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30" name="Text Box 24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31" name="Text Box 24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32" name="Text Box 24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33" name="Text Box 24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34" name="Text Box 24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35" name="Text Box 24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36" name="Text Box 25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37" name="Text Box 25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38" name="Text Box 25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39" name="Text Box 25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40" name="Text Box 25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41" name="Text Box 29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42" name="Text Box 30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43" name="Text Box 30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44" name="Text Box 30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45" name="Text Box 30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46" name="Text Box 30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47" name="Text Box 30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48" name="Text Box 15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49" name="Text Box 15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50" name="Text Box 15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51" name="Text Box 15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52" name="Text Box 15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53" name="Text Box 16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54" name="Text Box 16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55" name="Text Box 16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56" name="Text Box 16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57" name="Text Box 16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58" name="Text Box 16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59" name="Text Box 16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60" name="Text Box 16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61" name="Text Box 16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62" name="Text Box 16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63" name="Text Box 17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64" name="Text Box 17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65" name="Text Box 17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66" name="Text Box 17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67" name="Text Box 17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68" name="Text Box 17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69" name="Text Box 17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70" name="Text Box 17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71" name="Text Box 17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72" name="Text Box 17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73" name="Text Box 18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74" name="Text Box 18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75" name="Text Box 18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76" name="Text Box 18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77" name="Text Box 18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78" name="Text Box 18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79" name="Text Box 18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80" name="Text Box 18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81" name="Text Box 18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82" name="Text Box 18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83" name="Text Box 19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84" name="Text Box 19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85" name="Text Box 19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86" name="Text Box 19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87" name="Text Box 19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88" name="Text Box 19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89" name="Text Box 19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90" name="Text Box 19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91" name="Text Box 19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92" name="Text Box 19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93" name="Text Box 20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94" name="Text Box 20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95" name="Text Box 20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96" name="Text Box 20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97" name="Text Box 20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98" name="Text Box 20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299" name="Text Box 20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00" name="Text Box 20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01" name="Text Box 20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02" name="Text Box 20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03" name="Text Box 21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04" name="Text Box 21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05" name="Text Box 21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06" name="Text Box 23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07" name="Text Box 23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08" name="Text Box 23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09" name="Text Box 23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10" name="Text Box 23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11" name="Text Box 23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12" name="Text Box 24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13" name="Text Box 24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14" name="Text Box 24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15" name="Text Box 24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16" name="Text Box 24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17" name="Text Box 24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18" name="Text Box 24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19" name="Text Box 24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20" name="Text Box 24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21" name="Text Box 24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22" name="Text Box 25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23" name="Text Box 25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24" name="Text Box 25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25" name="Text Box 25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26" name="Text Box 25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27" name="Text Box 29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28" name="Text Box 30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29" name="Text Box 30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30" name="Text Box 30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31" name="Text Box 30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32" name="Text Box 30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33" name="Text Box 30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34" name="Text Box 30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35" name="Text Box 15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36" name="Text Box 15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37" name="Text Box 15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38" name="Text Box 15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39" name="Text Box 15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40" name="Text Box 16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41" name="Text Box 16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42" name="Text Box 16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43" name="Text Box 16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44" name="Text Box 16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45" name="Text Box 16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46" name="Text Box 16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47" name="Text Box 16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48" name="Text Box 16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49" name="Text Box 16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50" name="Text Box 17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51" name="Text Box 17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52" name="Text Box 17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53" name="Text Box 17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54" name="Text Box 17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55" name="Text Box 17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56" name="Text Box 17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57" name="Text Box 17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58" name="Text Box 17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59" name="Text Box 17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60" name="Text Box 18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61" name="Text Box 18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62" name="Text Box 18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63" name="Text Box 18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64" name="Text Box 18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65" name="Text Box 18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66" name="Text Box 18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67" name="Text Box 18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68" name="Text Box 18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69" name="Text Box 18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70" name="Text Box 19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71" name="Text Box 19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72" name="Text Box 19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73" name="Text Box 19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74" name="Text Box 19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75" name="Text Box 19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76" name="Text Box 19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77" name="Text Box 19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78" name="Text Box 19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79" name="Text Box 19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80" name="Text Box 20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81" name="Text Box 20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82" name="Text Box 20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83" name="Text Box 20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84" name="Text Box 20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85" name="Text Box 20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86" name="Text Box 20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87" name="Text Box 20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88" name="Text Box 20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89" name="Text Box 20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90" name="Text Box 21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91" name="Text Box 21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92" name="Text Box 21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93" name="Text Box 23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94" name="Text Box 23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95" name="Text Box 23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96" name="Text Box 23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97" name="Text Box 23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98" name="Text Box 23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399" name="Text Box 24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00" name="Text Box 24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01" name="Text Box 24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02" name="Text Box 24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03" name="Text Box 24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04" name="Text Box 24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05" name="Text Box 24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06" name="Text Box 24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07" name="Text Box 24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08" name="Text Box 24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09" name="Text Box 25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10" name="Text Box 25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11" name="Text Box 25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12" name="Text Box 25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13" name="Text Box 25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14" name="Text Box 29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15" name="Text Box 30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16" name="Text Box 30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17" name="Text Box 30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18" name="Text Box 30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19" name="Text Box 30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20" name="Text Box 30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21" name="Text Box 15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22" name="Text Box 15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23" name="Text Box 15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24" name="Text Box 15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25" name="Text Box 15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26" name="Text Box 16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27" name="Text Box 16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28" name="Text Box 16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29" name="Text Box 16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30" name="Text Box 16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31" name="Text Box 16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32" name="Text Box 16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33" name="Text Box 16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34" name="Text Box 16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35" name="Text Box 16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36" name="Text Box 17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37" name="Text Box 17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38" name="Text Box 17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39" name="Text Box 17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40" name="Text Box 17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41" name="Text Box 17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42" name="Text Box 17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43" name="Text Box 17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44" name="Text Box 17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45" name="Text Box 17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46" name="Text Box 18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47" name="Text Box 18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48" name="Text Box 18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49" name="Text Box 18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50" name="Text Box 18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51" name="Text Box 18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52" name="Text Box 18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53" name="Text Box 18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54" name="Text Box 18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55" name="Text Box 18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56" name="Text Box 19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57" name="Text Box 19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58" name="Text Box 19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59" name="Text Box 19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60" name="Text Box 19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61" name="Text Box 19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62" name="Text Box 19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63" name="Text Box 19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64" name="Text Box 19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65" name="Text Box 19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66" name="Text Box 20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67" name="Text Box 20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68" name="Text Box 20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69" name="Text Box 20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70" name="Text Box 20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71" name="Text Box 20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72" name="Text Box 20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73" name="Text Box 20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74" name="Text Box 20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75" name="Text Box 20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76" name="Text Box 21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77" name="Text Box 21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78" name="Text Box 21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79" name="Text Box 23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80" name="Text Box 23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81" name="Text Box 23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82" name="Text Box 23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83" name="Text Box 23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84" name="Text Box 23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85" name="Text Box 24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86" name="Text Box 24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87" name="Text Box 24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88" name="Text Box 24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89" name="Text Box 24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90" name="Text Box 24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91" name="Text Box 24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92" name="Text Box 24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93" name="Text Box 24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94" name="Text Box 24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95" name="Text Box 25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96" name="Text Box 25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97" name="Text Box 25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98" name="Text Box 25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499" name="Text Box 25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00" name="Text Box 29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01" name="Text Box 30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02" name="Text Box 30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03" name="Text Box 30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04" name="Text Box 30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05" name="Text Box 30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06" name="Text Box 30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07" name="Text Box 30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08" name="Text Box 15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09" name="Text Box 15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10" name="Text Box 15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11" name="Text Box 15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12" name="Text Box 15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13" name="Text Box 16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14" name="Text Box 16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15" name="Text Box 16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16" name="Text Box 16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17" name="Text Box 16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18" name="Text Box 16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19" name="Text Box 16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20" name="Text Box 16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21" name="Text Box 16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22" name="Text Box 16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23" name="Text Box 17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24" name="Text Box 17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25" name="Text Box 17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26" name="Text Box 17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27" name="Text Box 17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28" name="Text Box 17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29" name="Text Box 17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30" name="Text Box 17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31" name="Text Box 17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32" name="Text Box 17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33" name="Text Box 18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34" name="Text Box 18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35" name="Text Box 18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36" name="Text Box 18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37" name="Text Box 18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38" name="Text Box 18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39" name="Text Box 18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40" name="Text Box 18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41" name="Text Box 18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42" name="Text Box 18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43" name="Text Box 19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44" name="Text Box 19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45" name="Text Box 19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46" name="Text Box 19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47" name="Text Box 19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48" name="Text Box 19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49" name="Text Box 19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50" name="Text Box 19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51" name="Text Box 19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52" name="Text Box 19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53" name="Text Box 20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54" name="Text Box 20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55" name="Text Box 20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56" name="Text Box 20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57" name="Text Box 20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58" name="Text Box 20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59" name="Text Box 20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60" name="Text Box 20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61" name="Text Box 20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62" name="Text Box 20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63" name="Text Box 21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64" name="Text Box 21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65" name="Text Box 21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66" name="Text Box 23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67" name="Text Box 23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68" name="Text Box 23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69" name="Text Box 23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70" name="Text Box 23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71" name="Text Box 23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72" name="Text Box 24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73" name="Text Box 24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74" name="Text Box 24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75" name="Text Box 24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76" name="Text Box 24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77" name="Text Box 24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78" name="Text Box 24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79" name="Text Box 24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80" name="Text Box 24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81" name="Text Box 24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82" name="Text Box 25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83" name="Text Box 25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84" name="Text Box 25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85" name="Text Box 25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86" name="Text Box 25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87" name="Text Box 29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88" name="Text Box 30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89" name="Text Box 30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90" name="Text Box 30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91" name="Text Box 30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92" name="Text Box 30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93" name="Text Box 30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94" name="Text Box 30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95" name="Text Box 15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96" name="Text Box 15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97" name="Text Box 15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98" name="Text Box 15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599" name="Text Box 15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00" name="Text Box 16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01" name="Text Box 16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02" name="Text Box 16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03" name="Text Box 16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04" name="Text Box 16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05" name="Text Box 16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06" name="Text Box 16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07" name="Text Box 16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08" name="Text Box 16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09" name="Text Box 16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10" name="Text Box 17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11" name="Text Box 17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12" name="Text Box 17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13" name="Text Box 17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14" name="Text Box 17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15" name="Text Box 17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16" name="Text Box 17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17" name="Text Box 17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18" name="Text Box 17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19" name="Text Box 17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20" name="Text Box 18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21" name="Text Box 18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22" name="Text Box 18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23" name="Text Box 18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24" name="Text Box 18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25" name="Text Box 18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26" name="Text Box 18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27" name="Text Box 18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28" name="Text Box 18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29" name="Text Box 18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30" name="Text Box 19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31" name="Text Box 19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32" name="Text Box 19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33" name="Text Box 19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34" name="Text Box 19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35" name="Text Box 19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36" name="Text Box 19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37" name="Text Box 19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38" name="Text Box 19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39" name="Text Box 19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40" name="Text Box 20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41" name="Text Box 20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42" name="Text Box 20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43" name="Text Box 20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44" name="Text Box 20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45" name="Text Box 20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46" name="Text Box 20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47" name="Text Box 20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48" name="Text Box 20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49" name="Text Box 20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50" name="Text Box 21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51" name="Text Box 21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52" name="Text Box 21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53" name="Text Box 23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54" name="Text Box 23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55" name="Text Box 23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56" name="Text Box 23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57" name="Text Box 23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58" name="Text Box 23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59" name="Text Box 24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60" name="Text Box 24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61" name="Text Box 24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62" name="Text Box 24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63" name="Text Box 24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64" name="Text Box 24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65" name="Text Box 24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66" name="Text Box 247"/>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67" name="Text Box 248"/>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68" name="Text Box 24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69" name="Text Box 25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70" name="Text Box 25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71" name="Text Box 25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72" name="Text Box 25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73" name="Text Box 25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74" name="Text Box 299"/>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75" name="Text Box 300"/>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76" name="Text Box 301"/>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77" name="Text Box 302"/>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78" name="Text Box 303"/>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79" name="Text Box 304"/>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80" name="Text Box 305"/>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154302</xdr:rowOff>
    </xdr:to>
    <xdr:sp macro="" textlink="">
      <xdr:nvSpPr>
        <xdr:cNvPr id="4681" name="Text Box 306"/>
        <xdr:cNvSpPr txBox="1">
          <a:spLocks noChangeArrowheads="1"/>
        </xdr:cNvSpPr>
      </xdr:nvSpPr>
      <xdr:spPr bwMode="auto">
        <a:xfrm>
          <a:off x="4810125" y="90058875"/>
          <a:ext cx="76200" cy="575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299</xdr:row>
      <xdr:rowOff>0</xdr:rowOff>
    </xdr:from>
    <xdr:to>
      <xdr:col>2</xdr:col>
      <xdr:colOff>85725</xdr:colOff>
      <xdr:row>304</xdr:row>
      <xdr:rowOff>18519</xdr:rowOff>
    </xdr:to>
    <xdr:sp macro="" textlink="">
      <xdr:nvSpPr>
        <xdr:cNvPr id="4682" name="Text Box 156"/>
        <xdr:cNvSpPr txBox="1">
          <a:spLocks noChangeArrowheads="1"/>
        </xdr:cNvSpPr>
      </xdr:nvSpPr>
      <xdr:spPr bwMode="auto">
        <a:xfrm>
          <a:off x="4819650" y="90382725"/>
          <a:ext cx="76200" cy="1042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83" name="Text Box 15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84" name="Text Box 15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85" name="Text Box 15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86" name="Text Box 16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87" name="Text Box 16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88" name="Text Box 16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89" name="Text Box 16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90" name="Text Box 16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91" name="Text Box 16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92" name="Text Box 16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93" name="Text Box 16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94" name="Text Box 16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95" name="Text Box 16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96" name="Text Box 17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97" name="Text Box 17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98" name="Text Box 17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699" name="Text Box 17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00" name="Text Box 17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01" name="Text Box 17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02" name="Text Box 17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03" name="Text Box 17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04" name="Text Box 17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05" name="Text Box 17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06" name="Text Box 18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07" name="Text Box 18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08" name="Text Box 18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09" name="Text Box 18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10" name="Text Box 18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11" name="Text Box 18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12" name="Text Box 18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13" name="Text Box 18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14" name="Text Box 18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15" name="Text Box 18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16" name="Text Box 19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17" name="Text Box 19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18" name="Text Box 19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19" name="Text Box 19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20" name="Text Box 19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21" name="Text Box 19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22" name="Text Box 19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23" name="Text Box 19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24" name="Text Box 19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25" name="Text Box 19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26" name="Text Box 20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27" name="Text Box 20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28" name="Text Box 20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29" name="Text Box 20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30" name="Text Box 20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31" name="Text Box 20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32" name="Text Box 20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33" name="Text Box 20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34" name="Text Box 20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35" name="Text Box 20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36" name="Text Box 21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37" name="Text Box 21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38" name="Text Box 21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39" name="Text Box 23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40" name="Text Box 23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41" name="Text Box 23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42" name="Text Box 23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43" name="Text Box 23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44" name="Text Box 23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45" name="Text Box 24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46" name="Text Box 24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47" name="Text Box 24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48" name="Text Box 24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49" name="Text Box 24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50" name="Text Box 24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51" name="Text Box 24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52" name="Text Box 24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53" name="Text Box 24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54" name="Text Box 24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55" name="Text Box 25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56" name="Text Box 25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57" name="Text Box 25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58" name="Text Box 25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59" name="Text Box 25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60" name="Text Box 29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61" name="Text Box 30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62" name="Text Box 30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63" name="Text Box 30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64" name="Text Box 30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65" name="Text Box 30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66" name="Text Box 30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67" name="Text Box 15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68" name="Text Box 15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69" name="Text Box 15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70" name="Text Box 15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71" name="Text Box 15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72" name="Text Box 16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73" name="Text Box 16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74" name="Text Box 16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75" name="Text Box 16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76" name="Text Box 16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77" name="Text Box 16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78" name="Text Box 16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79" name="Text Box 16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80" name="Text Box 16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81" name="Text Box 16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82" name="Text Box 17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83" name="Text Box 17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84" name="Text Box 17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85" name="Text Box 17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86" name="Text Box 17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87" name="Text Box 17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88" name="Text Box 17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89" name="Text Box 17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90" name="Text Box 17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91" name="Text Box 17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92" name="Text Box 18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93" name="Text Box 18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94" name="Text Box 18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95" name="Text Box 18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96" name="Text Box 18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97" name="Text Box 18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98" name="Text Box 18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799" name="Text Box 18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00" name="Text Box 18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01" name="Text Box 18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02" name="Text Box 19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03" name="Text Box 19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04" name="Text Box 19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05" name="Text Box 19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06" name="Text Box 19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07" name="Text Box 19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08" name="Text Box 19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09" name="Text Box 19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10" name="Text Box 19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11" name="Text Box 19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12" name="Text Box 20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13" name="Text Box 20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14" name="Text Box 20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15" name="Text Box 20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16" name="Text Box 20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17" name="Text Box 20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18" name="Text Box 20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19" name="Text Box 20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20" name="Text Box 20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21" name="Text Box 20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22" name="Text Box 21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23" name="Text Box 21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24" name="Text Box 21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25" name="Text Box 23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26" name="Text Box 23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27" name="Text Box 23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28" name="Text Box 23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29" name="Text Box 23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30" name="Text Box 23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31" name="Text Box 24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32" name="Text Box 24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33" name="Text Box 24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34" name="Text Box 24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35" name="Text Box 24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36" name="Text Box 24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37" name="Text Box 24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38" name="Text Box 24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39" name="Text Box 24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40" name="Text Box 24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41" name="Text Box 25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42" name="Text Box 25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43" name="Text Box 25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44" name="Text Box 25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45" name="Text Box 25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46" name="Text Box 29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47" name="Text Box 30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48" name="Text Box 30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49" name="Text Box 30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50" name="Text Box 30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51" name="Text Box 30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52" name="Text Box 30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53" name="Text Box 30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54" name="Text Box 15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55" name="Text Box 15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56" name="Text Box 15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57" name="Text Box 15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58" name="Text Box 15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59" name="Text Box 16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60" name="Text Box 16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61" name="Text Box 16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62" name="Text Box 16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63" name="Text Box 16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64" name="Text Box 16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65" name="Text Box 16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66" name="Text Box 16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67" name="Text Box 16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68" name="Text Box 16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69" name="Text Box 17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70" name="Text Box 17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71" name="Text Box 17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72" name="Text Box 17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73" name="Text Box 17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74" name="Text Box 17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75" name="Text Box 17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76" name="Text Box 17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77" name="Text Box 17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78" name="Text Box 17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79" name="Text Box 18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80" name="Text Box 18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81" name="Text Box 18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82" name="Text Box 18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83" name="Text Box 18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84" name="Text Box 18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85" name="Text Box 18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86" name="Text Box 18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87" name="Text Box 18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88" name="Text Box 18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89" name="Text Box 19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90" name="Text Box 19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91" name="Text Box 19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92" name="Text Box 19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93" name="Text Box 19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94" name="Text Box 19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95" name="Text Box 19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96" name="Text Box 19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97" name="Text Box 19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98" name="Text Box 19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899" name="Text Box 20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00" name="Text Box 20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01" name="Text Box 20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02" name="Text Box 20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03" name="Text Box 20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04" name="Text Box 20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05" name="Text Box 20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06" name="Text Box 20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07" name="Text Box 20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08" name="Text Box 20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09" name="Text Box 21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10" name="Text Box 21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11" name="Text Box 21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12" name="Text Box 23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13" name="Text Box 23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14" name="Text Box 23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15" name="Text Box 23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16" name="Text Box 23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17" name="Text Box 23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18" name="Text Box 24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19" name="Text Box 24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20" name="Text Box 24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21" name="Text Box 24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22" name="Text Box 24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23" name="Text Box 24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24" name="Text Box 24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25" name="Text Box 24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26" name="Text Box 24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27" name="Text Box 24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28" name="Text Box 25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29" name="Text Box 25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30" name="Text Box 25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31" name="Text Box 25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32" name="Text Box 25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33" name="Text Box 29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34" name="Text Box 30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35" name="Text Box 30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36" name="Text Box 30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37" name="Text Box 30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38" name="Text Box 30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39" name="Text Box 30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40" name="Text Box 15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41" name="Text Box 15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42" name="Text Box 15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43" name="Text Box 15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44" name="Text Box 15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45" name="Text Box 16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46" name="Text Box 16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47" name="Text Box 16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48" name="Text Box 16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49" name="Text Box 16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50" name="Text Box 16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51" name="Text Box 16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52" name="Text Box 16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53" name="Text Box 16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54" name="Text Box 16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55" name="Text Box 17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56" name="Text Box 17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57" name="Text Box 17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58" name="Text Box 17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59" name="Text Box 17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60" name="Text Box 17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61" name="Text Box 17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62" name="Text Box 17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63" name="Text Box 17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64" name="Text Box 17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65" name="Text Box 18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66" name="Text Box 18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67" name="Text Box 18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68" name="Text Box 18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69" name="Text Box 18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70" name="Text Box 18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71" name="Text Box 18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72" name="Text Box 18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73" name="Text Box 18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74" name="Text Box 18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75" name="Text Box 19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76" name="Text Box 19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77" name="Text Box 19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78" name="Text Box 19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79" name="Text Box 19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80" name="Text Box 19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81" name="Text Box 19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82" name="Text Box 19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83" name="Text Box 19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84" name="Text Box 19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85" name="Text Box 20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86" name="Text Box 20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87" name="Text Box 20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88" name="Text Box 20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89" name="Text Box 20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90" name="Text Box 20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91" name="Text Box 20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92" name="Text Box 20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93" name="Text Box 20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94" name="Text Box 20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95" name="Text Box 21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96" name="Text Box 21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97" name="Text Box 21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98" name="Text Box 23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4999" name="Text Box 23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00" name="Text Box 23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01" name="Text Box 23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02" name="Text Box 23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03" name="Text Box 23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04" name="Text Box 24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05" name="Text Box 24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06" name="Text Box 24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07" name="Text Box 24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08" name="Text Box 24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09" name="Text Box 24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10" name="Text Box 24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11" name="Text Box 24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12" name="Text Box 24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13" name="Text Box 24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14" name="Text Box 25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15" name="Text Box 25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16" name="Text Box 25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17" name="Text Box 25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18" name="Text Box 25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19" name="Text Box 29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20" name="Text Box 30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21" name="Text Box 30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22" name="Text Box 30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23" name="Text Box 30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24" name="Text Box 30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25" name="Text Box 30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26" name="Text Box 30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27" name="Text Box 15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28" name="Text Box 15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29" name="Text Box 15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30" name="Text Box 15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31" name="Text Box 15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32" name="Text Box 16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33" name="Text Box 16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34" name="Text Box 16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35" name="Text Box 16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36" name="Text Box 16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37" name="Text Box 16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38" name="Text Box 16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39" name="Text Box 16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40" name="Text Box 16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41" name="Text Box 16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42" name="Text Box 17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43" name="Text Box 17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44" name="Text Box 17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45" name="Text Box 17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46" name="Text Box 17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47" name="Text Box 17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48" name="Text Box 17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49" name="Text Box 17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50" name="Text Box 17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51" name="Text Box 17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52" name="Text Box 18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53" name="Text Box 18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54" name="Text Box 18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55" name="Text Box 18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56" name="Text Box 18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57" name="Text Box 18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58" name="Text Box 18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59" name="Text Box 18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60" name="Text Box 18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61" name="Text Box 18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62" name="Text Box 19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63" name="Text Box 19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64" name="Text Box 19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65" name="Text Box 19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66" name="Text Box 19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67" name="Text Box 19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68" name="Text Box 19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69" name="Text Box 19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70" name="Text Box 19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71" name="Text Box 19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72" name="Text Box 20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73" name="Text Box 20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74" name="Text Box 20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75" name="Text Box 20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76" name="Text Box 20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77" name="Text Box 20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78" name="Text Box 20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79" name="Text Box 20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80" name="Text Box 20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81" name="Text Box 20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82" name="Text Box 21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83" name="Text Box 21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84" name="Text Box 21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85" name="Text Box 23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86" name="Text Box 23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87" name="Text Box 23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88" name="Text Box 23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89" name="Text Box 23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90" name="Text Box 23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91" name="Text Box 24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92" name="Text Box 24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93" name="Text Box 24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94" name="Text Box 24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95" name="Text Box 24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96" name="Text Box 24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97" name="Text Box 24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98" name="Text Box 24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099" name="Text Box 24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00" name="Text Box 24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01" name="Text Box 25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02" name="Text Box 25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03" name="Text Box 25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04" name="Text Box 25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05" name="Text Box 25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06" name="Text Box 29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07" name="Text Box 30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08" name="Text Box 30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09" name="Text Box 30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10" name="Text Box 30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11" name="Text Box 30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12" name="Text Box 30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13" name="Text Box 30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14" name="Text Box 15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15" name="Text Box 15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16" name="Text Box 15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17" name="Text Box 15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18" name="Text Box 15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19" name="Text Box 16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20" name="Text Box 16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21" name="Text Box 16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22" name="Text Box 16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23" name="Text Box 16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24" name="Text Box 16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25" name="Text Box 16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26" name="Text Box 16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27" name="Text Box 16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28" name="Text Box 16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29" name="Text Box 17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30" name="Text Box 17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31" name="Text Box 17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32" name="Text Box 17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33" name="Text Box 17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34" name="Text Box 17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35" name="Text Box 17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36" name="Text Box 17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37" name="Text Box 17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38" name="Text Box 17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39" name="Text Box 18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40" name="Text Box 18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41" name="Text Box 18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42" name="Text Box 18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43" name="Text Box 18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44" name="Text Box 18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45" name="Text Box 18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46" name="Text Box 18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47" name="Text Box 18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48" name="Text Box 18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49" name="Text Box 19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50" name="Text Box 19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51" name="Text Box 19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52" name="Text Box 19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53" name="Text Box 19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54" name="Text Box 19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55" name="Text Box 19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56" name="Text Box 19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57" name="Text Box 19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58" name="Text Box 19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59" name="Text Box 20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60" name="Text Box 20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61" name="Text Box 20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62" name="Text Box 20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63" name="Text Box 20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64" name="Text Box 20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65" name="Text Box 20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66" name="Text Box 20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67" name="Text Box 20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68" name="Text Box 20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69" name="Text Box 21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70" name="Text Box 21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71" name="Text Box 21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72" name="Text Box 23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73" name="Text Box 23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74" name="Text Box 23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75" name="Text Box 23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76" name="Text Box 23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77" name="Text Box 23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78" name="Text Box 24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79" name="Text Box 24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80" name="Text Box 24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81" name="Text Box 24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82" name="Text Box 24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83" name="Text Box 24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84" name="Text Box 24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85" name="Text Box 247"/>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86" name="Text Box 248"/>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87" name="Text Box 24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88" name="Text Box 25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89" name="Text Box 25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90" name="Text Box 25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91" name="Text Box 25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92" name="Text Box 25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93" name="Text Box 299"/>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94" name="Text Box 300"/>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95" name="Text Box 301"/>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96" name="Text Box 302"/>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97" name="Text Box 303"/>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98" name="Text Box 304"/>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199" name="Text Box 305"/>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301</xdr:row>
      <xdr:rowOff>169331</xdr:rowOff>
    </xdr:to>
    <xdr:sp macro="" textlink="">
      <xdr:nvSpPr>
        <xdr:cNvPr id="5200" name="Text Box 306"/>
        <xdr:cNvSpPr txBox="1">
          <a:spLocks noChangeArrowheads="1"/>
        </xdr:cNvSpPr>
      </xdr:nvSpPr>
      <xdr:spPr bwMode="auto">
        <a:xfrm>
          <a:off x="4810125" y="90258900"/>
          <a:ext cx="76200" cy="59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299</xdr:row>
      <xdr:rowOff>0</xdr:rowOff>
    </xdr:from>
    <xdr:to>
      <xdr:col>2</xdr:col>
      <xdr:colOff>85725</xdr:colOff>
      <xdr:row>303</xdr:row>
      <xdr:rowOff>131499</xdr:rowOff>
    </xdr:to>
    <xdr:sp macro="" textlink="">
      <xdr:nvSpPr>
        <xdr:cNvPr id="5201" name="Text Box 156"/>
        <xdr:cNvSpPr txBox="1">
          <a:spLocks noChangeArrowheads="1"/>
        </xdr:cNvSpPr>
      </xdr:nvSpPr>
      <xdr:spPr bwMode="auto">
        <a:xfrm>
          <a:off x="4819650"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02" name="Text Box 15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03" name="Text Box 15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04" name="Text Box 15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05" name="Text Box 16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06" name="Text Box 16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07" name="Text Box 16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08" name="Text Box 16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09" name="Text Box 16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10" name="Text Box 16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11" name="Text Box 16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12" name="Text Box 16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13" name="Text Box 16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14" name="Text Box 16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15" name="Text Box 17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16" name="Text Box 17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17" name="Text Box 17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18" name="Text Box 17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19" name="Text Box 17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20" name="Text Box 17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21" name="Text Box 17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22" name="Text Box 17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23" name="Text Box 17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24" name="Text Box 17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25" name="Text Box 18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26" name="Text Box 18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27" name="Text Box 18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28" name="Text Box 18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29" name="Text Box 18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30" name="Text Box 18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31" name="Text Box 18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32" name="Text Box 18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33" name="Text Box 18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34" name="Text Box 18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35" name="Text Box 19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36" name="Text Box 19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37" name="Text Box 19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38" name="Text Box 19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39" name="Text Box 19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40" name="Text Box 19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41" name="Text Box 19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42" name="Text Box 19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43" name="Text Box 19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44" name="Text Box 19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45" name="Text Box 20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46" name="Text Box 20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47" name="Text Box 20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48" name="Text Box 20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49" name="Text Box 20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50" name="Text Box 20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51" name="Text Box 20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52" name="Text Box 20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53" name="Text Box 20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54" name="Text Box 20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55" name="Text Box 21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56" name="Text Box 21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57" name="Text Box 21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58" name="Text Box 23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59" name="Text Box 23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60" name="Text Box 23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61" name="Text Box 23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62" name="Text Box 23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63" name="Text Box 23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64" name="Text Box 24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65" name="Text Box 24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66" name="Text Box 24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67" name="Text Box 24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68" name="Text Box 24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69" name="Text Box 24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70" name="Text Box 24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71" name="Text Box 24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72" name="Text Box 24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73" name="Text Box 24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74" name="Text Box 25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75" name="Text Box 25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76" name="Text Box 25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77" name="Text Box 25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78" name="Text Box 25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79" name="Text Box 29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80" name="Text Box 30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81" name="Text Box 30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82" name="Text Box 30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83" name="Text Box 30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84" name="Text Box 30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85" name="Text Box 30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86" name="Text Box 15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87" name="Text Box 15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88" name="Text Box 15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89" name="Text Box 15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90" name="Text Box 15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91" name="Text Box 16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92" name="Text Box 16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93" name="Text Box 16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94" name="Text Box 16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95" name="Text Box 16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96" name="Text Box 16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97" name="Text Box 16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98" name="Text Box 16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299" name="Text Box 16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00" name="Text Box 16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01" name="Text Box 17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02" name="Text Box 17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03" name="Text Box 17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04" name="Text Box 17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05" name="Text Box 17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06" name="Text Box 17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07" name="Text Box 17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08" name="Text Box 17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09" name="Text Box 17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10" name="Text Box 17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11" name="Text Box 18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12" name="Text Box 18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13" name="Text Box 18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14" name="Text Box 18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15" name="Text Box 18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16" name="Text Box 18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17" name="Text Box 18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18" name="Text Box 18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19" name="Text Box 18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20" name="Text Box 18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21" name="Text Box 19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22" name="Text Box 19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23" name="Text Box 19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24" name="Text Box 19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25" name="Text Box 19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26" name="Text Box 19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27" name="Text Box 19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28" name="Text Box 19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29" name="Text Box 19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30" name="Text Box 19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31" name="Text Box 20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32" name="Text Box 20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33" name="Text Box 20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34" name="Text Box 20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35" name="Text Box 20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36" name="Text Box 20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37" name="Text Box 20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38" name="Text Box 20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39" name="Text Box 20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40" name="Text Box 20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41" name="Text Box 21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42" name="Text Box 21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43" name="Text Box 21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44" name="Text Box 23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45" name="Text Box 23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46" name="Text Box 23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47" name="Text Box 23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48" name="Text Box 23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49" name="Text Box 23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50" name="Text Box 24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51" name="Text Box 24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52" name="Text Box 24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53" name="Text Box 24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54" name="Text Box 24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55" name="Text Box 24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56" name="Text Box 24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57" name="Text Box 24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58" name="Text Box 24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59" name="Text Box 24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60" name="Text Box 25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61" name="Text Box 25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62" name="Text Box 25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63" name="Text Box 25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64" name="Text Box 25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65" name="Text Box 29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66" name="Text Box 30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67" name="Text Box 30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68" name="Text Box 30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69" name="Text Box 30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70" name="Text Box 30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71" name="Text Box 30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72" name="Text Box 30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73" name="Text Box 15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74" name="Text Box 15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75" name="Text Box 15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76" name="Text Box 15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77" name="Text Box 15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78" name="Text Box 16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79" name="Text Box 16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80" name="Text Box 16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81" name="Text Box 16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82" name="Text Box 16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83" name="Text Box 16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84" name="Text Box 16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85" name="Text Box 16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86" name="Text Box 16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87" name="Text Box 16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88" name="Text Box 17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89" name="Text Box 17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90" name="Text Box 17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91" name="Text Box 17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92" name="Text Box 17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93" name="Text Box 17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94" name="Text Box 17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95" name="Text Box 17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96" name="Text Box 17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97" name="Text Box 17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98" name="Text Box 18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399" name="Text Box 18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00" name="Text Box 18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01" name="Text Box 18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02" name="Text Box 18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03" name="Text Box 18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04" name="Text Box 18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05" name="Text Box 18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06" name="Text Box 18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07" name="Text Box 18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08" name="Text Box 19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09" name="Text Box 19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10" name="Text Box 19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11" name="Text Box 19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12" name="Text Box 19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13" name="Text Box 19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14" name="Text Box 19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15" name="Text Box 19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16" name="Text Box 19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17" name="Text Box 19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18" name="Text Box 20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19" name="Text Box 20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20" name="Text Box 20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21" name="Text Box 20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22" name="Text Box 20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23" name="Text Box 20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24" name="Text Box 20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25" name="Text Box 20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26" name="Text Box 20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27" name="Text Box 20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28" name="Text Box 21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29" name="Text Box 21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30" name="Text Box 21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31" name="Text Box 23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32" name="Text Box 23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33" name="Text Box 23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34" name="Text Box 23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35" name="Text Box 23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36" name="Text Box 23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37" name="Text Box 24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38" name="Text Box 24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39" name="Text Box 24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40" name="Text Box 24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41" name="Text Box 24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42" name="Text Box 24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43" name="Text Box 24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44" name="Text Box 24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45" name="Text Box 24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46" name="Text Box 24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47" name="Text Box 25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48" name="Text Box 25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49" name="Text Box 25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50" name="Text Box 25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51" name="Text Box 25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52" name="Text Box 29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53" name="Text Box 30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54" name="Text Box 30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55" name="Text Box 30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56" name="Text Box 30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57" name="Text Box 30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58" name="Text Box 30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59" name="Text Box 15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60" name="Text Box 15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61" name="Text Box 15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62" name="Text Box 15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63" name="Text Box 15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64" name="Text Box 16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65" name="Text Box 16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66" name="Text Box 16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67" name="Text Box 16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68" name="Text Box 16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69" name="Text Box 16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70" name="Text Box 16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71" name="Text Box 16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72" name="Text Box 16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73" name="Text Box 16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74" name="Text Box 17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75" name="Text Box 17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76" name="Text Box 17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77" name="Text Box 17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78" name="Text Box 17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79" name="Text Box 17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80" name="Text Box 17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81" name="Text Box 17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82" name="Text Box 17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83" name="Text Box 17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84" name="Text Box 18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85" name="Text Box 18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86" name="Text Box 18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87" name="Text Box 18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88" name="Text Box 18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89" name="Text Box 18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90" name="Text Box 18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91" name="Text Box 18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92" name="Text Box 18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93" name="Text Box 18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94" name="Text Box 19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95" name="Text Box 19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96" name="Text Box 19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97" name="Text Box 19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98" name="Text Box 19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499" name="Text Box 19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00" name="Text Box 19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01" name="Text Box 19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02" name="Text Box 19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03" name="Text Box 19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04" name="Text Box 20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05" name="Text Box 20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06" name="Text Box 20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07" name="Text Box 20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08" name="Text Box 20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09" name="Text Box 20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10" name="Text Box 20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11" name="Text Box 20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12" name="Text Box 20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13" name="Text Box 20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14" name="Text Box 21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15" name="Text Box 21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16" name="Text Box 21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17" name="Text Box 23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18" name="Text Box 23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19" name="Text Box 23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20" name="Text Box 23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21" name="Text Box 23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22" name="Text Box 23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23" name="Text Box 24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24" name="Text Box 24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25" name="Text Box 24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26" name="Text Box 24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27" name="Text Box 24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28" name="Text Box 24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29" name="Text Box 24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30" name="Text Box 24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31" name="Text Box 24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32" name="Text Box 24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33" name="Text Box 25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34" name="Text Box 25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35" name="Text Box 25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36" name="Text Box 25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37" name="Text Box 25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38" name="Text Box 29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39" name="Text Box 30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40" name="Text Box 30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41" name="Text Box 30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42" name="Text Box 30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43" name="Text Box 30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44" name="Text Box 30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45" name="Text Box 30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46" name="Text Box 15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47" name="Text Box 15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48" name="Text Box 15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49" name="Text Box 15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50" name="Text Box 15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51" name="Text Box 16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52" name="Text Box 16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53" name="Text Box 16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54" name="Text Box 16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55" name="Text Box 16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56" name="Text Box 16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57" name="Text Box 16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58" name="Text Box 16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59" name="Text Box 16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60" name="Text Box 16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61" name="Text Box 17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62" name="Text Box 17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63" name="Text Box 17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64" name="Text Box 17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65" name="Text Box 17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66" name="Text Box 17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67" name="Text Box 17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68" name="Text Box 17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69" name="Text Box 17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70" name="Text Box 17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71" name="Text Box 18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72" name="Text Box 18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73" name="Text Box 18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74" name="Text Box 18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75" name="Text Box 18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76" name="Text Box 18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77" name="Text Box 18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78" name="Text Box 18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79" name="Text Box 18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80" name="Text Box 18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81" name="Text Box 19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82" name="Text Box 19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83" name="Text Box 19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84" name="Text Box 19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85" name="Text Box 19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86" name="Text Box 19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87" name="Text Box 19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88" name="Text Box 19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89" name="Text Box 19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90" name="Text Box 19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91" name="Text Box 20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92" name="Text Box 20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93" name="Text Box 20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94" name="Text Box 20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95" name="Text Box 20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96" name="Text Box 20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97" name="Text Box 20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98" name="Text Box 20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599" name="Text Box 20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00" name="Text Box 20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01" name="Text Box 21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02" name="Text Box 21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03" name="Text Box 21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04" name="Text Box 23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05" name="Text Box 23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06" name="Text Box 23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07" name="Text Box 23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08" name="Text Box 23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09" name="Text Box 23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10" name="Text Box 24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11" name="Text Box 24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12" name="Text Box 24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13" name="Text Box 24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14" name="Text Box 24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15" name="Text Box 24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16" name="Text Box 24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17" name="Text Box 24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18" name="Text Box 24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19" name="Text Box 24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20" name="Text Box 25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21" name="Text Box 25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22" name="Text Box 25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23" name="Text Box 25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24" name="Text Box 25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25" name="Text Box 29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26" name="Text Box 30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27" name="Text Box 30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28" name="Text Box 30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29" name="Text Box 30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30" name="Text Box 30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31" name="Text Box 30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32" name="Text Box 30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33" name="Text Box 15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34" name="Text Box 15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35" name="Text Box 15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36" name="Text Box 15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37" name="Text Box 15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38" name="Text Box 16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39" name="Text Box 16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40" name="Text Box 16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41" name="Text Box 16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42" name="Text Box 16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43" name="Text Box 16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44" name="Text Box 16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45" name="Text Box 16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46" name="Text Box 16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47" name="Text Box 16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48" name="Text Box 17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49" name="Text Box 17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50" name="Text Box 17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51" name="Text Box 17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52" name="Text Box 17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53" name="Text Box 17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54" name="Text Box 17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55" name="Text Box 17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56" name="Text Box 17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57" name="Text Box 17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58" name="Text Box 18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59" name="Text Box 18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60" name="Text Box 18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61" name="Text Box 18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62" name="Text Box 18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63" name="Text Box 18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64" name="Text Box 18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65" name="Text Box 18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66" name="Text Box 18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67" name="Text Box 18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68" name="Text Box 19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69" name="Text Box 19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70" name="Text Box 19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71" name="Text Box 19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72" name="Text Box 19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73" name="Text Box 19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74" name="Text Box 19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75" name="Text Box 19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76" name="Text Box 19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77" name="Text Box 19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78" name="Text Box 20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79" name="Text Box 20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80" name="Text Box 20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81" name="Text Box 20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82" name="Text Box 20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83" name="Text Box 20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84" name="Text Box 20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85" name="Text Box 20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86" name="Text Box 20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87" name="Text Box 20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88" name="Text Box 21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89" name="Text Box 21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90" name="Text Box 21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91" name="Text Box 23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92" name="Text Box 23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93" name="Text Box 23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94" name="Text Box 23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95" name="Text Box 23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96" name="Text Box 23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97" name="Text Box 24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98" name="Text Box 24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699" name="Text Box 24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00" name="Text Box 24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01" name="Text Box 24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02" name="Text Box 24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03" name="Text Box 24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04" name="Text Box 247"/>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05" name="Text Box 248"/>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06" name="Text Box 24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07" name="Text Box 25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08" name="Text Box 25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09" name="Text Box 25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10" name="Text Box 25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11" name="Text Box 25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12" name="Text Box 299"/>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13" name="Text Box 300"/>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14" name="Text Box 301"/>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15" name="Text Box 302"/>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16" name="Text Box 303"/>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17" name="Text Box 304"/>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18" name="Text Box 305"/>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303</xdr:row>
      <xdr:rowOff>131499</xdr:rowOff>
    </xdr:to>
    <xdr:sp macro="" textlink="">
      <xdr:nvSpPr>
        <xdr:cNvPr id="5719" name="Text Box 306"/>
        <xdr:cNvSpPr txBox="1">
          <a:spLocks noChangeArrowheads="1"/>
        </xdr:cNvSpPr>
      </xdr:nvSpPr>
      <xdr:spPr bwMode="auto">
        <a:xfrm>
          <a:off x="4810125" y="90458925"/>
          <a:ext cx="76200" cy="966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20" name="Text Box 15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21" name="Text Box 15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22" name="Text Box 15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23" name="Text Box 15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24" name="Text Box 15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25" name="Text Box 16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26" name="Text Box 16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27" name="Text Box 16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28" name="Text Box 16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29" name="Text Box 16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30" name="Text Box 16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31" name="Text Box 16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32" name="Text Box 16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33" name="Text Box 16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34" name="Text Box 16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35" name="Text Box 17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36" name="Text Box 17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37" name="Text Box 17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38" name="Text Box 17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39" name="Text Box 17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40" name="Text Box 17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41" name="Text Box 17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42" name="Text Box 17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43" name="Text Box 17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44" name="Text Box 17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45" name="Text Box 18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46" name="Text Box 18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47" name="Text Box 18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48" name="Text Box 18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49" name="Text Box 18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50" name="Text Box 18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51" name="Text Box 18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52" name="Text Box 18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53" name="Text Box 18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54" name="Text Box 18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55" name="Text Box 19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56" name="Text Box 19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57" name="Text Box 19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58" name="Text Box 19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59" name="Text Box 19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60" name="Text Box 19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61" name="Text Box 19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62" name="Text Box 19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63" name="Text Box 19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64" name="Text Box 1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65" name="Text Box 2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66" name="Text Box 2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67" name="Text Box 2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68" name="Text Box 2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69" name="Text Box 2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70" name="Text Box 2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71" name="Text Box 2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72" name="Text Box 20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73" name="Text Box 20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74" name="Text Box 20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75" name="Text Box 21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76" name="Text Box 21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77" name="Text Box 21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78" name="Text Box 23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79" name="Text Box 23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80" name="Text Box 23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81" name="Text Box 23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82" name="Text Box 23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83" name="Text Box 23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84" name="Text Box 24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85" name="Text Box 24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86" name="Text Box 24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87" name="Text Box 24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88" name="Text Box 24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89" name="Text Box 24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90" name="Text Box 24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91" name="Text Box 24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92" name="Text Box 24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93" name="Text Box 24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94" name="Text Box 25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95" name="Text Box 25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96" name="Text Box 25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97" name="Text Box 25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98" name="Text Box 25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799" name="Text Box 2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00" name="Text Box 3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01" name="Text Box 3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02" name="Text Box 3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03" name="Text Box 3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04" name="Text Box 3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05" name="Text Box 3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06" name="Text Box 3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07" name="Text Box 15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08" name="Text Box 15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09" name="Text Box 15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10" name="Text Box 15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11" name="Text Box 15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12" name="Text Box 16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13" name="Text Box 16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14" name="Text Box 16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15" name="Text Box 16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16" name="Text Box 16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17" name="Text Box 16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18" name="Text Box 16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19" name="Text Box 16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20" name="Text Box 16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21" name="Text Box 16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22" name="Text Box 17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23" name="Text Box 17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24" name="Text Box 17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25" name="Text Box 17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26" name="Text Box 17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27" name="Text Box 17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28" name="Text Box 17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29" name="Text Box 17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30" name="Text Box 17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31" name="Text Box 17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32" name="Text Box 18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33" name="Text Box 18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34" name="Text Box 18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35" name="Text Box 18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36" name="Text Box 18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37" name="Text Box 18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38" name="Text Box 18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39" name="Text Box 18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40" name="Text Box 18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41" name="Text Box 18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42" name="Text Box 19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43" name="Text Box 19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44" name="Text Box 19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45" name="Text Box 19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46" name="Text Box 19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47" name="Text Box 19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48" name="Text Box 19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49" name="Text Box 19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50" name="Text Box 19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51" name="Text Box 1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52" name="Text Box 2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53" name="Text Box 2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54" name="Text Box 2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55" name="Text Box 2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56" name="Text Box 2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57" name="Text Box 2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58" name="Text Box 2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59" name="Text Box 20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60" name="Text Box 20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61" name="Text Box 20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62" name="Text Box 21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63" name="Text Box 21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64" name="Text Box 21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65" name="Text Box 23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66" name="Text Box 23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67" name="Text Box 23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68" name="Text Box 23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69" name="Text Box 23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70" name="Text Box 23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71" name="Text Box 24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72" name="Text Box 24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73" name="Text Box 24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74" name="Text Box 24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75" name="Text Box 24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76" name="Text Box 24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77" name="Text Box 24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78" name="Text Box 24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79" name="Text Box 24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80" name="Text Box 24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81" name="Text Box 25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82" name="Text Box 25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83" name="Text Box 25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84" name="Text Box 25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85" name="Text Box 25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86" name="Text Box 2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87" name="Text Box 3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88" name="Text Box 3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89" name="Text Box 3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90" name="Text Box 3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91" name="Text Box 3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92" name="Text Box 3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93" name="Text Box 3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94" name="Text Box 15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95" name="Text Box 15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96" name="Text Box 15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97" name="Text Box 15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98" name="Text Box 15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899" name="Text Box 16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00" name="Text Box 16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01" name="Text Box 16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02" name="Text Box 16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03" name="Text Box 16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04" name="Text Box 16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05" name="Text Box 16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06" name="Text Box 16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07" name="Text Box 16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08" name="Text Box 16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09" name="Text Box 17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10" name="Text Box 17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11" name="Text Box 17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12" name="Text Box 17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13" name="Text Box 17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14" name="Text Box 17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15" name="Text Box 17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16" name="Text Box 17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17" name="Text Box 17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18" name="Text Box 17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19" name="Text Box 18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20" name="Text Box 18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21" name="Text Box 18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22" name="Text Box 18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23" name="Text Box 18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24" name="Text Box 18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25" name="Text Box 18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26" name="Text Box 18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27" name="Text Box 18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28" name="Text Box 18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29" name="Text Box 19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30" name="Text Box 19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31" name="Text Box 19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32" name="Text Box 19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33" name="Text Box 19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34" name="Text Box 19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35" name="Text Box 19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36" name="Text Box 19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37" name="Text Box 19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38" name="Text Box 1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39" name="Text Box 2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40" name="Text Box 2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41" name="Text Box 2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42" name="Text Box 2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43" name="Text Box 2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44" name="Text Box 2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45" name="Text Box 2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46" name="Text Box 20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47" name="Text Box 20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48" name="Text Box 20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49" name="Text Box 21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50" name="Text Box 21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51" name="Text Box 21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52" name="Text Box 23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53" name="Text Box 23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54" name="Text Box 23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55" name="Text Box 23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56" name="Text Box 23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57" name="Text Box 23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58" name="Text Box 24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59" name="Text Box 24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60" name="Text Box 24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61" name="Text Box 24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62" name="Text Box 24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63" name="Text Box 24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64" name="Text Box 24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65" name="Text Box 24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66" name="Text Box 24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67" name="Text Box 24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68" name="Text Box 25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69" name="Text Box 25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70" name="Text Box 25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71" name="Text Box 25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72" name="Text Box 25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73" name="Text Box 2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74" name="Text Box 3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75" name="Text Box 3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76" name="Text Box 3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77" name="Text Box 3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78" name="Text Box 3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79" name="Text Box 3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80" name="Text Box 3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81" name="Text Box 15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82" name="Text Box 15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83" name="Text Box 15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84" name="Text Box 15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85" name="Text Box 15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86" name="Text Box 16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87" name="Text Box 16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88" name="Text Box 16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89" name="Text Box 16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90" name="Text Box 16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91" name="Text Box 16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92" name="Text Box 16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93" name="Text Box 16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94" name="Text Box 16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95" name="Text Box 16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96" name="Text Box 17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97" name="Text Box 17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98" name="Text Box 17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5999" name="Text Box 17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00" name="Text Box 17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01" name="Text Box 17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02" name="Text Box 17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03" name="Text Box 17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04" name="Text Box 17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05" name="Text Box 17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06" name="Text Box 18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07" name="Text Box 18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08" name="Text Box 18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09" name="Text Box 18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10" name="Text Box 18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11" name="Text Box 18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12" name="Text Box 18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13" name="Text Box 18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14" name="Text Box 18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15" name="Text Box 18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16" name="Text Box 19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17" name="Text Box 19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18" name="Text Box 19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19" name="Text Box 19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20" name="Text Box 19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21" name="Text Box 19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22" name="Text Box 19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23" name="Text Box 19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24" name="Text Box 19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25" name="Text Box 1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26" name="Text Box 2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27" name="Text Box 2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28" name="Text Box 2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29" name="Text Box 2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30" name="Text Box 2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31" name="Text Box 2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32" name="Text Box 2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33" name="Text Box 20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34" name="Text Box 20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35" name="Text Box 20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36" name="Text Box 21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37" name="Text Box 21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38" name="Text Box 21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39" name="Text Box 23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40" name="Text Box 23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41" name="Text Box 23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42" name="Text Box 23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43" name="Text Box 23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44" name="Text Box 23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45" name="Text Box 24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46" name="Text Box 24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47" name="Text Box 24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48" name="Text Box 24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49" name="Text Box 24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50" name="Text Box 24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51" name="Text Box 24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52" name="Text Box 24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53" name="Text Box 24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54" name="Text Box 24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55" name="Text Box 25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56" name="Text Box 25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57" name="Text Box 25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58" name="Text Box 25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59" name="Text Box 25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60" name="Text Box 2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61" name="Text Box 3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62" name="Text Box 3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63" name="Text Box 3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64" name="Text Box 3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65" name="Text Box 3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66" name="Text Box 3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67" name="Text Box 3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68" name="Text Box 15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69" name="Text Box 15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70" name="Text Box 15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71" name="Text Box 15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72" name="Text Box 15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73" name="Text Box 16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74" name="Text Box 16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75" name="Text Box 16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76" name="Text Box 16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77" name="Text Box 16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78" name="Text Box 16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79" name="Text Box 16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80" name="Text Box 16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81" name="Text Box 16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82" name="Text Box 16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83" name="Text Box 17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84" name="Text Box 17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85" name="Text Box 17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86" name="Text Box 17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87" name="Text Box 17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88" name="Text Box 17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89" name="Text Box 17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90" name="Text Box 17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91" name="Text Box 17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92" name="Text Box 17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93" name="Text Box 18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94" name="Text Box 18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95" name="Text Box 18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96" name="Text Box 18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97" name="Text Box 18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98" name="Text Box 18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099" name="Text Box 18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00" name="Text Box 18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01" name="Text Box 18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02" name="Text Box 18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03" name="Text Box 19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04" name="Text Box 19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05" name="Text Box 19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06" name="Text Box 19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07" name="Text Box 19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08" name="Text Box 19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09" name="Text Box 19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10" name="Text Box 19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11" name="Text Box 19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12" name="Text Box 1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13" name="Text Box 2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14" name="Text Box 2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15" name="Text Box 2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16" name="Text Box 2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17" name="Text Box 2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18" name="Text Box 2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19" name="Text Box 2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20" name="Text Box 20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21" name="Text Box 20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22" name="Text Box 20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23" name="Text Box 21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24" name="Text Box 21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25" name="Text Box 21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26" name="Text Box 23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27" name="Text Box 23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28" name="Text Box 23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29" name="Text Box 23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30" name="Text Box 23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31" name="Text Box 23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32" name="Text Box 24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33" name="Text Box 24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34" name="Text Box 24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35" name="Text Box 24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36" name="Text Box 24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37" name="Text Box 24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38" name="Text Box 24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39" name="Text Box 24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40" name="Text Box 24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41" name="Text Box 24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42" name="Text Box 25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43" name="Text Box 25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44" name="Text Box 25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45" name="Text Box 25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46" name="Text Box 25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47" name="Text Box 2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48" name="Text Box 3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49" name="Text Box 3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50" name="Text Box 3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51" name="Text Box 3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52" name="Text Box 3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53" name="Text Box 3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54" name="Text Box 3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55" name="Text Box 15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56" name="Text Box 15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57" name="Text Box 15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58" name="Text Box 15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59" name="Text Box 15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60" name="Text Box 16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61" name="Text Box 16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62" name="Text Box 16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63" name="Text Box 16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64" name="Text Box 16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65" name="Text Box 16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66" name="Text Box 16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67" name="Text Box 16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68" name="Text Box 16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69" name="Text Box 16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70" name="Text Box 17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71" name="Text Box 17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72" name="Text Box 17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73" name="Text Box 17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74" name="Text Box 17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75" name="Text Box 17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76" name="Text Box 17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77" name="Text Box 17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78" name="Text Box 17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79" name="Text Box 17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80" name="Text Box 18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81" name="Text Box 18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82" name="Text Box 18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83" name="Text Box 18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84" name="Text Box 18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85" name="Text Box 18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86" name="Text Box 18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87" name="Text Box 18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88" name="Text Box 18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89" name="Text Box 18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90" name="Text Box 19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91" name="Text Box 19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92" name="Text Box 19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93" name="Text Box 19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94" name="Text Box 19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95" name="Text Box 19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96" name="Text Box 19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97" name="Text Box 19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98" name="Text Box 19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199" name="Text Box 1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00" name="Text Box 2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01" name="Text Box 2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02" name="Text Box 2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03" name="Text Box 2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04" name="Text Box 2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05" name="Text Box 2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06" name="Text Box 2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07" name="Text Box 20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08" name="Text Box 20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09" name="Text Box 20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10" name="Text Box 21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11" name="Text Box 21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12" name="Text Box 21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13" name="Text Box 23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14" name="Text Box 23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15" name="Text Box 23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16" name="Text Box 23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17" name="Text Box 23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18" name="Text Box 23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19" name="Text Box 24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20" name="Text Box 24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21" name="Text Box 24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22" name="Text Box 24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23" name="Text Box 24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24" name="Text Box 24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25" name="Text Box 24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26" name="Text Box 24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27" name="Text Box 24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28" name="Text Box 24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29" name="Text Box 25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30" name="Text Box 25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31" name="Text Box 25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32" name="Text Box 25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33" name="Text Box 25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34" name="Text Box 2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35" name="Text Box 3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36" name="Text Box 3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37" name="Text Box 3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38" name="Text Box 3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39" name="Text Box 3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40" name="Text Box 3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41" name="Text Box 3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42" name="Text Box 15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43" name="Text Box 15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44" name="Text Box 15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45" name="Text Box 15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46" name="Text Box 15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47" name="Text Box 16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48" name="Text Box 16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49" name="Text Box 16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50" name="Text Box 16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51" name="Text Box 16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52" name="Text Box 16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53" name="Text Box 16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54" name="Text Box 16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55" name="Text Box 16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56" name="Text Box 16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57" name="Text Box 17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58" name="Text Box 17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59" name="Text Box 17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60" name="Text Box 17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61" name="Text Box 17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62" name="Text Box 17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63" name="Text Box 17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64" name="Text Box 17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65" name="Text Box 17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66" name="Text Box 17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67" name="Text Box 18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68" name="Text Box 18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69" name="Text Box 18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70" name="Text Box 18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71" name="Text Box 18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72" name="Text Box 18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73" name="Text Box 18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74" name="Text Box 18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75" name="Text Box 18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76" name="Text Box 18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77" name="Text Box 19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78" name="Text Box 19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79" name="Text Box 19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80" name="Text Box 19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81" name="Text Box 19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82" name="Text Box 19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83" name="Text Box 19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84" name="Text Box 19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85" name="Text Box 19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86" name="Text Box 1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87" name="Text Box 2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88" name="Text Box 2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89" name="Text Box 2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90" name="Text Box 2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91" name="Text Box 2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92" name="Text Box 2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93" name="Text Box 2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94" name="Text Box 20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95" name="Text Box 20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96" name="Text Box 20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97" name="Text Box 21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98" name="Text Box 21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299" name="Text Box 21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00" name="Text Box 23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01" name="Text Box 23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02" name="Text Box 23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03" name="Text Box 23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04" name="Text Box 23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05" name="Text Box 23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06" name="Text Box 24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07" name="Text Box 24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08" name="Text Box 24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09" name="Text Box 24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10" name="Text Box 24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11" name="Text Box 24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12" name="Text Box 24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13" name="Text Box 24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14" name="Text Box 24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15" name="Text Box 24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16" name="Text Box 25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17" name="Text Box 25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18" name="Text Box 25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19" name="Text Box 25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20" name="Text Box 25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21" name="Text Box 2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22" name="Text Box 3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23" name="Text Box 3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24" name="Text Box 3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25" name="Text Box 3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26" name="Text Box 3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27" name="Text Box 3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28" name="Text Box 3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29" name="Text Box 15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30" name="Text Box 15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31" name="Text Box 15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32" name="Text Box 15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33" name="Text Box 15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34" name="Text Box 16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35" name="Text Box 16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36" name="Text Box 16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37" name="Text Box 16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38" name="Text Box 16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39" name="Text Box 16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40" name="Text Box 16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41" name="Text Box 16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42" name="Text Box 16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43" name="Text Box 16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44" name="Text Box 17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45" name="Text Box 17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46" name="Text Box 17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47" name="Text Box 17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48" name="Text Box 17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49" name="Text Box 17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50" name="Text Box 17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51" name="Text Box 17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52" name="Text Box 17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53" name="Text Box 17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54" name="Text Box 18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55" name="Text Box 18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56" name="Text Box 18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57" name="Text Box 18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58" name="Text Box 18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59" name="Text Box 18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60" name="Text Box 18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61" name="Text Box 18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62" name="Text Box 18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63" name="Text Box 18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64" name="Text Box 19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65" name="Text Box 19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66" name="Text Box 19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67" name="Text Box 19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68" name="Text Box 19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69" name="Text Box 19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70" name="Text Box 19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71" name="Text Box 19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72" name="Text Box 19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73" name="Text Box 1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74" name="Text Box 2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75" name="Text Box 2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76" name="Text Box 2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77" name="Text Box 2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78" name="Text Box 2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79" name="Text Box 2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80" name="Text Box 2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81" name="Text Box 20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82" name="Text Box 20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83" name="Text Box 20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84" name="Text Box 21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85" name="Text Box 21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86" name="Text Box 21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87" name="Text Box 23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88" name="Text Box 23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89" name="Text Box 23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90" name="Text Box 23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91" name="Text Box 23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92" name="Text Box 23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93" name="Text Box 24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94" name="Text Box 24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95" name="Text Box 24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96" name="Text Box 24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97" name="Text Box 24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98" name="Text Box 24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399" name="Text Box 24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00" name="Text Box 247"/>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01" name="Text Box 248"/>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02" name="Text Box 24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03" name="Text Box 25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04" name="Text Box 25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05" name="Text Box 25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06" name="Text Box 25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07" name="Text Box 25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08" name="Text Box 299"/>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09" name="Text Box 300"/>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10" name="Text Box 301"/>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11" name="Text Box 302"/>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12" name="Text Box 303"/>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13" name="Text Box 304"/>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14" name="Text Box 305"/>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300</xdr:row>
      <xdr:rowOff>191562</xdr:rowOff>
    </xdr:to>
    <xdr:sp macro="" textlink="">
      <xdr:nvSpPr>
        <xdr:cNvPr id="6415" name="Text Box 306"/>
        <xdr:cNvSpPr txBox="1">
          <a:spLocks noChangeArrowheads="1"/>
        </xdr:cNvSpPr>
      </xdr:nvSpPr>
      <xdr:spPr bwMode="auto">
        <a:xfrm>
          <a:off x="4810125" y="120157875"/>
          <a:ext cx="76200" cy="20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16" name="Text Box 15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17" name="Text Box 15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18" name="Text Box 15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19" name="Text Box 15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20" name="Text Box 15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21" name="Text Box 16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22" name="Text Box 16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23" name="Text Box 16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24" name="Text Box 16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25" name="Text Box 16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26" name="Text Box 16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27" name="Text Box 16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28" name="Text Box 16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29" name="Text Box 16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30" name="Text Box 16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31" name="Text Box 17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32" name="Text Box 17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33" name="Text Box 17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34" name="Text Box 17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35" name="Text Box 17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36" name="Text Box 17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37" name="Text Box 17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38" name="Text Box 17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39" name="Text Box 17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40" name="Text Box 17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41" name="Text Box 18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42" name="Text Box 18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43" name="Text Box 18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44" name="Text Box 18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45" name="Text Box 18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46" name="Text Box 18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47" name="Text Box 18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48" name="Text Box 18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49" name="Text Box 18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50" name="Text Box 18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51" name="Text Box 19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52" name="Text Box 19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53" name="Text Box 19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54" name="Text Box 19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55" name="Text Box 19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56" name="Text Box 19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57" name="Text Box 19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58" name="Text Box 19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59" name="Text Box 19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60" name="Text Box 19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61" name="Text Box 20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62" name="Text Box 20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63" name="Text Box 20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64" name="Text Box 20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65" name="Text Box 20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66" name="Text Box 20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67" name="Text Box 20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68" name="Text Box 20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69" name="Text Box 20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70" name="Text Box 20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71" name="Text Box 21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72" name="Text Box 21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73" name="Text Box 21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74" name="Text Box 23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75" name="Text Box 23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76" name="Text Box 23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77" name="Text Box 23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78" name="Text Box 23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79" name="Text Box 23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80" name="Text Box 24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81" name="Text Box 24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82" name="Text Box 24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83" name="Text Box 24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84" name="Text Box 24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85" name="Text Box 24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86" name="Text Box 24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87" name="Text Box 24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88" name="Text Box 24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89" name="Text Box 24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90" name="Text Box 25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91" name="Text Box 25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92" name="Text Box 25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93" name="Text Box 25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94" name="Text Box 25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95" name="Text Box 29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96" name="Text Box 30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97" name="Text Box 30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98" name="Text Box 30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499" name="Text Box 30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00" name="Text Box 30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01" name="Text Box 30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02" name="Text Box 30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03" name="Text Box 15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04" name="Text Box 15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05" name="Text Box 15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06" name="Text Box 15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07" name="Text Box 15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08" name="Text Box 16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09" name="Text Box 16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10" name="Text Box 16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11" name="Text Box 16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12" name="Text Box 16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13" name="Text Box 16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14" name="Text Box 16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15" name="Text Box 16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16" name="Text Box 16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17" name="Text Box 16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18" name="Text Box 17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19" name="Text Box 17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20" name="Text Box 17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21" name="Text Box 17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22" name="Text Box 17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23" name="Text Box 17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24" name="Text Box 17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25" name="Text Box 17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26" name="Text Box 17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27" name="Text Box 17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28" name="Text Box 18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29" name="Text Box 18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30" name="Text Box 18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31" name="Text Box 18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32" name="Text Box 18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33" name="Text Box 18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34" name="Text Box 18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35" name="Text Box 18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36" name="Text Box 18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37" name="Text Box 18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38" name="Text Box 19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39" name="Text Box 19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40" name="Text Box 19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41" name="Text Box 19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42" name="Text Box 19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43" name="Text Box 19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44" name="Text Box 19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45" name="Text Box 19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46" name="Text Box 19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47" name="Text Box 19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48" name="Text Box 20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49" name="Text Box 20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50" name="Text Box 20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51" name="Text Box 20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52" name="Text Box 20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53" name="Text Box 20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54" name="Text Box 20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55" name="Text Box 20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56" name="Text Box 20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57" name="Text Box 20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58" name="Text Box 21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59" name="Text Box 21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60" name="Text Box 21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61" name="Text Box 23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62" name="Text Box 23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63" name="Text Box 23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64" name="Text Box 23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65" name="Text Box 23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66" name="Text Box 23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67" name="Text Box 24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68" name="Text Box 24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69" name="Text Box 24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70" name="Text Box 24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71" name="Text Box 24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72" name="Text Box 24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73" name="Text Box 24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74" name="Text Box 24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75" name="Text Box 24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76" name="Text Box 24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77" name="Text Box 25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78" name="Text Box 25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79" name="Text Box 25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80" name="Text Box 25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81" name="Text Box 25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82" name="Text Box 29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83" name="Text Box 30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84" name="Text Box 30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85" name="Text Box 30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86" name="Text Box 30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87" name="Text Box 30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88" name="Text Box 30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89" name="Text Box 30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90" name="Text Box 15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91" name="Text Box 15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92" name="Text Box 15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93" name="Text Box 15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94" name="Text Box 15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95" name="Text Box 16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96" name="Text Box 16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97" name="Text Box 16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98" name="Text Box 16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599" name="Text Box 16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00" name="Text Box 16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01" name="Text Box 16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02" name="Text Box 16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03" name="Text Box 16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04" name="Text Box 16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05" name="Text Box 17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06" name="Text Box 17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07" name="Text Box 17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08" name="Text Box 17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09" name="Text Box 17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10" name="Text Box 17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11" name="Text Box 17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12" name="Text Box 17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13" name="Text Box 17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14" name="Text Box 17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15" name="Text Box 18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16" name="Text Box 18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17" name="Text Box 18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18" name="Text Box 18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19" name="Text Box 18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20" name="Text Box 18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21" name="Text Box 18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22" name="Text Box 18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23" name="Text Box 18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24" name="Text Box 18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25" name="Text Box 19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26" name="Text Box 19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27" name="Text Box 19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28" name="Text Box 19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29" name="Text Box 19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30" name="Text Box 19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31" name="Text Box 19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32" name="Text Box 19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33" name="Text Box 19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34" name="Text Box 19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35" name="Text Box 20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36" name="Text Box 20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37" name="Text Box 20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38" name="Text Box 20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39" name="Text Box 20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40" name="Text Box 20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41" name="Text Box 20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42" name="Text Box 20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43" name="Text Box 20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44" name="Text Box 20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45" name="Text Box 21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46" name="Text Box 21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47" name="Text Box 21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48" name="Text Box 23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49" name="Text Box 23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50" name="Text Box 23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51" name="Text Box 23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52" name="Text Box 23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53" name="Text Box 23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54" name="Text Box 24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55" name="Text Box 24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56" name="Text Box 24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57" name="Text Box 24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58" name="Text Box 24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59" name="Text Box 24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60" name="Text Box 24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61" name="Text Box 24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62" name="Text Box 24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63" name="Text Box 24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64" name="Text Box 25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65" name="Text Box 25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66" name="Text Box 25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67" name="Text Box 25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68" name="Text Box 25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69" name="Text Box 29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70" name="Text Box 30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71" name="Text Box 30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72" name="Text Box 30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73" name="Text Box 30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74" name="Text Box 30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75" name="Text Box 30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76" name="Text Box 30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77" name="Text Box 15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78" name="Text Box 15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79" name="Text Box 15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80" name="Text Box 15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81" name="Text Box 15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82" name="Text Box 16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83" name="Text Box 16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84" name="Text Box 16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85" name="Text Box 16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86" name="Text Box 16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87" name="Text Box 16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88" name="Text Box 16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89" name="Text Box 16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90" name="Text Box 16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91" name="Text Box 16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92" name="Text Box 17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93" name="Text Box 17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94" name="Text Box 17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95" name="Text Box 17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96" name="Text Box 17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97" name="Text Box 17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98" name="Text Box 17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699" name="Text Box 17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00" name="Text Box 17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01" name="Text Box 17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02" name="Text Box 18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03" name="Text Box 18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04" name="Text Box 18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05" name="Text Box 18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06" name="Text Box 18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07" name="Text Box 18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08" name="Text Box 18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09" name="Text Box 18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10" name="Text Box 18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11" name="Text Box 18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12" name="Text Box 19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13" name="Text Box 19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14" name="Text Box 19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15" name="Text Box 19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16" name="Text Box 19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17" name="Text Box 19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18" name="Text Box 19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19" name="Text Box 19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20" name="Text Box 19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21" name="Text Box 19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22" name="Text Box 20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23" name="Text Box 20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24" name="Text Box 20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25" name="Text Box 20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26" name="Text Box 20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27" name="Text Box 20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28" name="Text Box 20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29" name="Text Box 20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30" name="Text Box 20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31" name="Text Box 20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32" name="Text Box 21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33" name="Text Box 21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34" name="Text Box 21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35" name="Text Box 23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36" name="Text Box 23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37" name="Text Box 23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38" name="Text Box 23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39" name="Text Box 23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40" name="Text Box 23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41" name="Text Box 24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42" name="Text Box 24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43" name="Text Box 24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44" name="Text Box 24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45" name="Text Box 24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46" name="Text Box 24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47" name="Text Box 24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48" name="Text Box 247"/>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49" name="Text Box 248"/>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50" name="Text Box 24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51" name="Text Box 25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52" name="Text Box 25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53" name="Text Box 25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54" name="Text Box 25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55" name="Text Box 25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56" name="Text Box 299"/>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57" name="Text Box 300"/>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58" name="Text Box 301"/>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59" name="Text Box 302"/>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60" name="Text Box 303"/>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61" name="Text Box 304"/>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62" name="Text Box 305"/>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299</xdr:row>
      <xdr:rowOff>0</xdr:rowOff>
    </xdr:from>
    <xdr:to>
      <xdr:col>2</xdr:col>
      <xdr:colOff>76200</xdr:colOff>
      <xdr:row>299</xdr:row>
      <xdr:rowOff>195792</xdr:rowOff>
    </xdr:to>
    <xdr:sp macro="" textlink="">
      <xdr:nvSpPr>
        <xdr:cNvPr id="6763" name="Text Box 306"/>
        <xdr:cNvSpPr txBox="1">
          <a:spLocks noChangeArrowheads="1"/>
        </xdr:cNvSpPr>
      </xdr:nvSpPr>
      <xdr:spPr bwMode="auto">
        <a:xfrm>
          <a:off x="4810125" y="120157875"/>
          <a:ext cx="76200" cy="195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164</xdr:row>
      <xdr:rowOff>0</xdr:rowOff>
    </xdr:from>
    <xdr:to>
      <xdr:col>1</xdr:col>
      <xdr:colOff>4345642</xdr:colOff>
      <xdr:row>165</xdr:row>
      <xdr:rowOff>19051</xdr:rowOff>
    </xdr:to>
    <xdr:sp macro="" textlink="">
      <xdr:nvSpPr>
        <xdr:cNvPr id="6764" name="Text Box 155"/>
        <xdr:cNvSpPr txBox="1">
          <a:spLocks noChangeArrowheads="1"/>
        </xdr:cNvSpPr>
      </xdr:nvSpPr>
      <xdr:spPr bwMode="auto">
        <a:xfrm>
          <a:off x="4657725" y="16192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185</xdr:row>
      <xdr:rowOff>200025</xdr:rowOff>
    </xdr:from>
    <xdr:ext cx="76200" cy="238125"/>
    <xdr:sp macro="" textlink="">
      <xdr:nvSpPr>
        <xdr:cNvPr id="6765" name="Text Box 155"/>
        <xdr:cNvSpPr txBox="1">
          <a:spLocks noChangeArrowheads="1"/>
        </xdr:cNvSpPr>
      </xdr:nvSpPr>
      <xdr:spPr bwMode="auto">
        <a:xfrm>
          <a:off x="4657725" y="6096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9525</xdr:colOff>
      <xdr:row>177</xdr:row>
      <xdr:rowOff>0</xdr:rowOff>
    </xdr:from>
    <xdr:to>
      <xdr:col>2</xdr:col>
      <xdr:colOff>85725</xdr:colOff>
      <xdr:row>179</xdr:row>
      <xdr:rowOff>42600</xdr:rowOff>
    </xdr:to>
    <xdr:sp macro="" textlink="">
      <xdr:nvSpPr>
        <xdr:cNvPr id="6766" name="Text Box 156"/>
        <xdr:cNvSpPr txBox="1">
          <a:spLocks noChangeArrowheads="1"/>
        </xdr:cNvSpPr>
      </xdr:nvSpPr>
      <xdr:spPr bwMode="auto">
        <a:xfrm>
          <a:off x="5007349" y="10096500"/>
          <a:ext cx="76200" cy="1006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67" name="Text Box 15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68" name="Text Box 15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69" name="Text Box 15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70" name="Text Box 16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71" name="Text Box 16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72" name="Text Box 16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73" name="Text Box 16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74" name="Text Box 16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75" name="Text Box 16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76" name="Text Box 16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77" name="Text Box 16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78" name="Text Box 16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79" name="Text Box 16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80" name="Text Box 17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81" name="Text Box 17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82" name="Text Box 17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83" name="Text Box 17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84" name="Text Box 17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85" name="Text Box 17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86" name="Text Box 17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87" name="Text Box 17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88" name="Text Box 17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89" name="Text Box 17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90" name="Text Box 18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91" name="Text Box 18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92" name="Text Box 18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93" name="Text Box 18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94" name="Text Box 18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95" name="Text Box 18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96" name="Text Box 18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97" name="Text Box 18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98" name="Text Box 18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799" name="Text Box 18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00" name="Text Box 19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01" name="Text Box 19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02" name="Text Box 19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03" name="Text Box 19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04" name="Text Box 19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05" name="Text Box 19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06" name="Text Box 19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07" name="Text Box 19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08" name="Text Box 19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09" name="Text Box 19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10" name="Text Box 20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11" name="Text Box 20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12" name="Text Box 20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13" name="Text Box 20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14" name="Text Box 20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15" name="Text Box 20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16" name="Text Box 20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17" name="Text Box 20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18" name="Text Box 20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19" name="Text Box 20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20" name="Text Box 21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21" name="Text Box 21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22" name="Text Box 21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23" name="Text Box 23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24" name="Text Box 23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25" name="Text Box 23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26" name="Text Box 23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27" name="Text Box 23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28" name="Text Box 23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29" name="Text Box 24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30" name="Text Box 24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31" name="Text Box 24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32" name="Text Box 24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33" name="Text Box 24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34" name="Text Box 24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35" name="Text Box 24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36" name="Text Box 24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37" name="Text Box 24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38" name="Text Box 24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39" name="Text Box 25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40" name="Text Box 25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41" name="Text Box 25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42" name="Text Box 25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43" name="Text Box 25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44" name="Text Box 29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45" name="Text Box 30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46" name="Text Box 30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47" name="Text Box 30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48" name="Text Box 30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49" name="Text Box 30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50" name="Text Box 30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51" name="Text Box 15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52" name="Text Box 15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53" name="Text Box 15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54" name="Text Box 15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55" name="Text Box 15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56" name="Text Box 16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57" name="Text Box 16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58" name="Text Box 16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59" name="Text Box 16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60" name="Text Box 16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61" name="Text Box 16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62" name="Text Box 16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63" name="Text Box 16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64" name="Text Box 16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65" name="Text Box 16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66" name="Text Box 17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67" name="Text Box 17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68" name="Text Box 17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69" name="Text Box 17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70" name="Text Box 17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71" name="Text Box 17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72" name="Text Box 17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73" name="Text Box 17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74" name="Text Box 17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75" name="Text Box 17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76" name="Text Box 18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77" name="Text Box 18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78" name="Text Box 18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79" name="Text Box 18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80" name="Text Box 18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81" name="Text Box 18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82" name="Text Box 18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83" name="Text Box 18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84" name="Text Box 18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85" name="Text Box 18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86" name="Text Box 19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87" name="Text Box 19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88" name="Text Box 19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89" name="Text Box 19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90" name="Text Box 19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91" name="Text Box 19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92" name="Text Box 19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93" name="Text Box 19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94" name="Text Box 19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95" name="Text Box 19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96" name="Text Box 20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97" name="Text Box 20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98" name="Text Box 20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899" name="Text Box 20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00" name="Text Box 20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01" name="Text Box 20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02" name="Text Box 20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03" name="Text Box 20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04" name="Text Box 20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05" name="Text Box 20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06" name="Text Box 21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07" name="Text Box 21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08" name="Text Box 21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09" name="Text Box 23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10" name="Text Box 23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11" name="Text Box 23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12" name="Text Box 23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13" name="Text Box 23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14" name="Text Box 23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15" name="Text Box 24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16" name="Text Box 24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17" name="Text Box 24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18" name="Text Box 24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19" name="Text Box 24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20" name="Text Box 24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21" name="Text Box 24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22" name="Text Box 24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23" name="Text Box 24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24" name="Text Box 24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25" name="Text Box 25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26" name="Text Box 25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27" name="Text Box 25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28" name="Text Box 25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29" name="Text Box 25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30" name="Text Box 29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31" name="Text Box 30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32" name="Text Box 30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33" name="Text Box 30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34" name="Text Box 30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35" name="Text Box 30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36" name="Text Box 30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37" name="Text Box 30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38" name="Text Box 15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39" name="Text Box 15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40" name="Text Box 15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41" name="Text Box 15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42" name="Text Box 15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43" name="Text Box 16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44" name="Text Box 16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45" name="Text Box 16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46" name="Text Box 16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47" name="Text Box 16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48" name="Text Box 16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49" name="Text Box 16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50" name="Text Box 16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51" name="Text Box 16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52" name="Text Box 16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53" name="Text Box 17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54" name="Text Box 17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55" name="Text Box 17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56" name="Text Box 17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57" name="Text Box 17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58" name="Text Box 17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59" name="Text Box 17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60" name="Text Box 17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61" name="Text Box 17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62" name="Text Box 17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63" name="Text Box 18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64" name="Text Box 18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65" name="Text Box 18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66" name="Text Box 18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67" name="Text Box 18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68" name="Text Box 18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69" name="Text Box 18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70" name="Text Box 18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71" name="Text Box 18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72" name="Text Box 18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73" name="Text Box 19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74" name="Text Box 19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75" name="Text Box 19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76" name="Text Box 19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77" name="Text Box 19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78" name="Text Box 19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79" name="Text Box 19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80" name="Text Box 19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81" name="Text Box 19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82" name="Text Box 19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83" name="Text Box 20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84" name="Text Box 20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85" name="Text Box 20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86" name="Text Box 20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87" name="Text Box 20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88" name="Text Box 20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89" name="Text Box 20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90" name="Text Box 20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91" name="Text Box 20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92" name="Text Box 20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93" name="Text Box 21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94" name="Text Box 21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95" name="Text Box 21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96" name="Text Box 23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97" name="Text Box 23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98" name="Text Box 23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6999" name="Text Box 23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00" name="Text Box 23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01" name="Text Box 23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02" name="Text Box 24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03" name="Text Box 24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04" name="Text Box 24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05" name="Text Box 24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06" name="Text Box 24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07" name="Text Box 24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08" name="Text Box 24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09" name="Text Box 24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10" name="Text Box 24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11" name="Text Box 24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12" name="Text Box 25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13" name="Text Box 25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14" name="Text Box 25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15" name="Text Box 25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16" name="Text Box 25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17" name="Text Box 29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18" name="Text Box 30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19" name="Text Box 30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20" name="Text Box 30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21" name="Text Box 30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22" name="Text Box 30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23" name="Text Box 30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24" name="Text Box 15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25" name="Text Box 15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26" name="Text Box 15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27" name="Text Box 15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28" name="Text Box 15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29" name="Text Box 16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30" name="Text Box 16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31" name="Text Box 16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32" name="Text Box 16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33" name="Text Box 16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34" name="Text Box 16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35" name="Text Box 16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36" name="Text Box 16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37" name="Text Box 16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38" name="Text Box 16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39" name="Text Box 17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40" name="Text Box 17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41" name="Text Box 17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42" name="Text Box 17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43" name="Text Box 17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44" name="Text Box 17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45" name="Text Box 17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46" name="Text Box 17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47" name="Text Box 17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48" name="Text Box 17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49" name="Text Box 18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50" name="Text Box 18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51" name="Text Box 18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52" name="Text Box 18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53" name="Text Box 18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54" name="Text Box 18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55" name="Text Box 18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56" name="Text Box 18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57" name="Text Box 18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58" name="Text Box 18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59" name="Text Box 19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60" name="Text Box 19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61" name="Text Box 19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62" name="Text Box 19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63" name="Text Box 19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64" name="Text Box 19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65" name="Text Box 19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66" name="Text Box 19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67" name="Text Box 19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68" name="Text Box 19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69" name="Text Box 20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70" name="Text Box 20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71" name="Text Box 20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72" name="Text Box 20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73" name="Text Box 20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74" name="Text Box 20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75" name="Text Box 20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76" name="Text Box 20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77" name="Text Box 20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78" name="Text Box 20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79" name="Text Box 21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80" name="Text Box 21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81" name="Text Box 21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82" name="Text Box 23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83" name="Text Box 23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84" name="Text Box 23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85" name="Text Box 23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86" name="Text Box 23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87" name="Text Box 23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88" name="Text Box 24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89" name="Text Box 24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90" name="Text Box 24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91" name="Text Box 24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92" name="Text Box 24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93" name="Text Box 24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94" name="Text Box 24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95" name="Text Box 24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96" name="Text Box 24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97" name="Text Box 24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98" name="Text Box 25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099" name="Text Box 25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00" name="Text Box 25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01" name="Text Box 25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02" name="Text Box 25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03" name="Text Box 29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04" name="Text Box 30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05" name="Text Box 30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06" name="Text Box 30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07" name="Text Box 30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08" name="Text Box 30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09" name="Text Box 30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10" name="Text Box 30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11" name="Text Box 15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12" name="Text Box 15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13" name="Text Box 15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14" name="Text Box 15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15" name="Text Box 15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16" name="Text Box 16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17" name="Text Box 16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18" name="Text Box 16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19" name="Text Box 16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20" name="Text Box 16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21" name="Text Box 16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22" name="Text Box 16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23" name="Text Box 16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24" name="Text Box 16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25" name="Text Box 16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26" name="Text Box 17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27" name="Text Box 17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28" name="Text Box 17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29" name="Text Box 17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30" name="Text Box 17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31" name="Text Box 17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32" name="Text Box 17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33" name="Text Box 17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34" name="Text Box 17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35" name="Text Box 17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36" name="Text Box 18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37" name="Text Box 18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38" name="Text Box 18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39" name="Text Box 18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40" name="Text Box 18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41" name="Text Box 18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42" name="Text Box 18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43" name="Text Box 18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44" name="Text Box 18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45" name="Text Box 18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46" name="Text Box 19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47" name="Text Box 19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48" name="Text Box 19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49" name="Text Box 19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50" name="Text Box 19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51" name="Text Box 19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52" name="Text Box 19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53" name="Text Box 19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54" name="Text Box 19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55" name="Text Box 19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56" name="Text Box 20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57" name="Text Box 20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58" name="Text Box 20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59" name="Text Box 20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60" name="Text Box 20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61" name="Text Box 20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62" name="Text Box 20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63" name="Text Box 20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64" name="Text Box 20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65" name="Text Box 20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66" name="Text Box 21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67" name="Text Box 21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68" name="Text Box 21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69" name="Text Box 23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70" name="Text Box 23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71" name="Text Box 23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72" name="Text Box 23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73" name="Text Box 23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74" name="Text Box 23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75" name="Text Box 24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76" name="Text Box 24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77" name="Text Box 24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78" name="Text Box 24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79" name="Text Box 24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80" name="Text Box 24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81" name="Text Box 24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82" name="Text Box 24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83" name="Text Box 24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84" name="Text Box 24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85" name="Text Box 25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86" name="Text Box 25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87" name="Text Box 25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88" name="Text Box 25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89" name="Text Box 25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90" name="Text Box 29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91" name="Text Box 30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92" name="Text Box 30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93" name="Text Box 30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94" name="Text Box 30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95" name="Text Box 30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96" name="Text Box 30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97" name="Text Box 30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98" name="Text Box 15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199" name="Text Box 15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00" name="Text Box 15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01" name="Text Box 15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02" name="Text Box 15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03" name="Text Box 16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04" name="Text Box 16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05" name="Text Box 16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06" name="Text Box 16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07" name="Text Box 16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08" name="Text Box 16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09" name="Text Box 16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10" name="Text Box 16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11" name="Text Box 16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12" name="Text Box 16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13" name="Text Box 17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14" name="Text Box 17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15" name="Text Box 17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16" name="Text Box 17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17" name="Text Box 17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18" name="Text Box 17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19" name="Text Box 17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20" name="Text Box 17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21" name="Text Box 17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22" name="Text Box 17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23" name="Text Box 18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24" name="Text Box 18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25" name="Text Box 18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26" name="Text Box 18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27" name="Text Box 18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28" name="Text Box 18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29" name="Text Box 18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30" name="Text Box 18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31" name="Text Box 18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32" name="Text Box 18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33" name="Text Box 19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34" name="Text Box 19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35" name="Text Box 19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36" name="Text Box 19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37" name="Text Box 19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38" name="Text Box 19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39" name="Text Box 19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40" name="Text Box 19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41" name="Text Box 19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42" name="Text Box 19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43" name="Text Box 20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44" name="Text Box 20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45" name="Text Box 20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46" name="Text Box 20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47" name="Text Box 20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48" name="Text Box 20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49" name="Text Box 20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50" name="Text Box 20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51" name="Text Box 20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52" name="Text Box 20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53" name="Text Box 21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54" name="Text Box 21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55" name="Text Box 21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56" name="Text Box 23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57" name="Text Box 23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58" name="Text Box 23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59" name="Text Box 23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60" name="Text Box 23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61" name="Text Box 23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62" name="Text Box 24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63" name="Text Box 24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64" name="Text Box 24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65" name="Text Box 24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66" name="Text Box 24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67" name="Text Box 24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68" name="Text Box 24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69" name="Text Box 247"/>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70" name="Text Box 248"/>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71" name="Text Box 24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72" name="Text Box 25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73" name="Text Box 25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74" name="Text Box 25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75" name="Text Box 25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76" name="Text Box 25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77" name="Text Box 299"/>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78" name="Text Box 300"/>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79" name="Text Box 301"/>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80" name="Text Box 302"/>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81" name="Text Box 303"/>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82" name="Text Box 304"/>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83" name="Text Box 305"/>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177</xdr:row>
      <xdr:rowOff>0</xdr:rowOff>
    </xdr:from>
    <xdr:to>
      <xdr:col>2</xdr:col>
      <xdr:colOff>76200</xdr:colOff>
      <xdr:row>179</xdr:row>
      <xdr:rowOff>166425</xdr:rowOff>
    </xdr:to>
    <xdr:sp macro="" textlink="">
      <xdr:nvSpPr>
        <xdr:cNvPr id="7284" name="Text Box 306"/>
        <xdr:cNvSpPr txBox="1">
          <a:spLocks noChangeArrowheads="1"/>
        </xdr:cNvSpPr>
      </xdr:nvSpPr>
      <xdr:spPr bwMode="auto">
        <a:xfrm>
          <a:off x="4997824" y="10096500"/>
          <a:ext cx="76200" cy="113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2"/>
  <sheetViews>
    <sheetView topLeftCell="A354" zoomScale="85" zoomScaleNormal="85" workbookViewId="0">
      <selection activeCell="E367" sqref="E367"/>
    </sheetView>
  </sheetViews>
  <sheetFormatPr baseColWidth="10" defaultColWidth="11.5703125" defaultRowHeight="15" x14ac:dyDescent="0.25"/>
  <cols>
    <col min="1" max="1" width="6.140625" style="8" customWidth="1"/>
    <col min="2" max="2" width="66" style="8" customWidth="1"/>
    <col min="3" max="3" width="5.85546875" style="8" customWidth="1"/>
    <col min="4" max="4" width="10.42578125" style="8" customWidth="1"/>
    <col min="5" max="6" width="11.42578125" style="8" customWidth="1"/>
    <col min="7" max="7" width="13.85546875" style="8" customWidth="1"/>
    <col min="8" max="8" width="15.7109375" style="8" customWidth="1"/>
    <col min="9" max="9" width="20.28515625" style="8" bestFit="1" customWidth="1"/>
    <col min="10" max="16384" width="11.5703125" style="8"/>
  </cols>
  <sheetData>
    <row r="1" spans="1:9" ht="15.75" x14ac:dyDescent="0.25">
      <c r="A1" s="826" t="s">
        <v>44</v>
      </c>
      <c r="B1" s="826"/>
      <c r="C1" s="826"/>
      <c r="D1" s="826"/>
      <c r="E1" s="826"/>
      <c r="F1" s="826"/>
      <c r="G1" s="826"/>
      <c r="H1" s="826"/>
      <c r="I1" s="826"/>
    </row>
    <row r="2" spans="1:9" ht="15.75" x14ac:dyDescent="0.25">
      <c r="A2" s="826" t="s">
        <v>172</v>
      </c>
      <c r="B2" s="826"/>
      <c r="C2" s="826"/>
      <c r="D2" s="826"/>
      <c r="E2" s="826"/>
      <c r="F2" s="826"/>
      <c r="G2" s="826"/>
      <c r="H2" s="826"/>
      <c r="I2" s="826"/>
    </row>
    <row r="3" spans="1:9" ht="15.75" x14ac:dyDescent="0.25">
      <c r="A3" s="826" t="s">
        <v>173</v>
      </c>
      <c r="B3" s="826"/>
      <c r="C3" s="826"/>
      <c r="D3" s="826"/>
      <c r="E3" s="826"/>
      <c r="F3" s="826"/>
      <c r="G3" s="826"/>
      <c r="H3" s="826"/>
      <c r="I3" s="826"/>
    </row>
    <row r="4" spans="1:9" ht="15.75" x14ac:dyDescent="0.25">
      <c r="A4" s="493"/>
      <c r="B4" s="493"/>
      <c r="C4" s="493"/>
      <c r="D4" s="493"/>
      <c r="E4" s="493"/>
      <c r="F4" s="493"/>
      <c r="G4" s="493"/>
      <c r="H4" s="493"/>
      <c r="I4" s="493"/>
    </row>
    <row r="5" spans="1:9" ht="15.75" x14ac:dyDescent="0.25">
      <c r="A5" s="827" t="s">
        <v>471</v>
      </c>
      <c r="B5" s="827"/>
      <c r="C5" s="827"/>
      <c r="D5" s="827"/>
      <c r="E5" s="827"/>
      <c r="F5" s="827"/>
      <c r="G5" s="827"/>
      <c r="H5" s="827"/>
      <c r="I5" s="827"/>
    </row>
    <row r="6" spans="1:9" ht="15.75" x14ac:dyDescent="0.25">
      <c r="A6" s="828" t="s">
        <v>472</v>
      </c>
      <c r="B6" s="828"/>
      <c r="C6" s="828"/>
      <c r="D6" s="828"/>
      <c r="E6" s="828"/>
      <c r="F6" s="828"/>
      <c r="G6" s="828"/>
      <c r="H6" s="828"/>
      <c r="I6" s="828"/>
    </row>
    <row r="7" spans="1:9" ht="15.75" x14ac:dyDescent="0.25">
      <c r="A7" s="87"/>
      <c r="B7" s="87"/>
      <c r="C7" s="88"/>
      <c r="D7" s="89"/>
      <c r="E7" s="89"/>
      <c r="F7" s="90"/>
      <c r="G7" s="90"/>
      <c r="H7" s="90"/>
      <c r="I7" s="91"/>
    </row>
    <row r="8" spans="1:9" ht="15.75" customHeight="1" x14ac:dyDescent="0.25">
      <c r="A8" s="809" t="s">
        <v>167</v>
      </c>
      <c r="B8" s="809"/>
      <c r="C8" s="809"/>
      <c r="D8" s="809"/>
      <c r="E8" s="809"/>
      <c r="F8" s="809"/>
      <c r="G8" s="809"/>
      <c r="H8" s="809"/>
      <c r="I8" s="809"/>
    </row>
    <row r="9" spans="1:9" ht="15.75" x14ac:dyDescent="0.25">
      <c r="A9" s="810"/>
      <c r="B9" s="810"/>
      <c r="C9" s="810"/>
      <c r="D9" s="810"/>
      <c r="E9" s="810"/>
      <c r="F9" s="810"/>
      <c r="G9" s="810"/>
      <c r="H9" s="810"/>
      <c r="I9" s="810"/>
    </row>
    <row r="10" spans="1:9" ht="15.75" x14ac:dyDescent="0.25">
      <c r="A10" s="811" t="s">
        <v>101</v>
      </c>
      <c r="B10" s="811"/>
      <c r="C10" s="92"/>
      <c r="D10" s="93"/>
      <c r="E10" s="93"/>
      <c r="F10" s="94"/>
      <c r="G10" s="812" t="s">
        <v>102</v>
      </c>
      <c r="H10" s="812"/>
      <c r="I10" s="812"/>
    </row>
    <row r="11" spans="1:9" ht="16.5" thickBot="1" x14ac:dyDescent="0.3">
      <c r="A11" s="1"/>
      <c r="B11" s="2"/>
      <c r="C11" s="1"/>
      <c r="D11" s="3"/>
      <c r="E11" s="1"/>
      <c r="F11" s="1"/>
      <c r="G11" s="1"/>
      <c r="H11" s="4"/>
      <c r="I11" s="4"/>
    </row>
    <row r="12" spans="1:9" ht="15.75" x14ac:dyDescent="0.25">
      <c r="A12" s="816" t="s">
        <v>2</v>
      </c>
      <c r="B12" s="819" t="s">
        <v>3</v>
      </c>
      <c r="C12" s="819" t="s">
        <v>4</v>
      </c>
      <c r="D12" s="822" t="s">
        <v>5</v>
      </c>
      <c r="E12" s="825" t="s">
        <v>6</v>
      </c>
      <c r="F12" s="825"/>
      <c r="G12" s="825"/>
      <c r="H12" s="825"/>
      <c r="I12" s="813" t="s">
        <v>192</v>
      </c>
    </row>
    <row r="13" spans="1:9" ht="15.75" x14ac:dyDescent="0.25">
      <c r="A13" s="817"/>
      <c r="B13" s="820"/>
      <c r="C13" s="820"/>
      <c r="D13" s="823"/>
      <c r="E13" s="5" t="s">
        <v>7</v>
      </c>
      <c r="F13" s="5" t="s">
        <v>8</v>
      </c>
      <c r="G13" s="5" t="s">
        <v>9</v>
      </c>
      <c r="H13" s="186" t="s">
        <v>191</v>
      </c>
      <c r="I13" s="814"/>
    </row>
    <row r="14" spans="1:9" ht="16.5" thickBot="1" x14ac:dyDescent="0.3">
      <c r="A14" s="818"/>
      <c r="B14" s="821"/>
      <c r="C14" s="821"/>
      <c r="D14" s="824"/>
      <c r="E14" s="6" t="s">
        <v>509</v>
      </c>
      <c r="F14" s="6" t="s">
        <v>509</v>
      </c>
      <c r="G14" s="6" t="s">
        <v>509</v>
      </c>
      <c r="H14" s="187" t="s">
        <v>587</v>
      </c>
      <c r="I14" s="815"/>
    </row>
    <row r="15" spans="1:9" ht="16.5" thickBot="1" x14ac:dyDescent="0.3">
      <c r="A15" s="837" t="s">
        <v>0</v>
      </c>
      <c r="B15" s="838"/>
      <c r="C15" s="838"/>
      <c r="D15" s="838"/>
      <c r="E15" s="838"/>
      <c r="F15" s="838"/>
      <c r="G15" s="838"/>
      <c r="H15" s="838"/>
      <c r="I15" s="839"/>
    </row>
    <row r="16" spans="1:9" ht="15.75" x14ac:dyDescent="0.25">
      <c r="A16" s="34" t="s">
        <v>11</v>
      </c>
      <c r="B16" s="35" t="s">
        <v>0</v>
      </c>
      <c r="C16" s="36"/>
      <c r="D16" s="37"/>
      <c r="E16" s="38"/>
      <c r="F16" s="38"/>
      <c r="G16" s="38"/>
      <c r="H16" s="39"/>
      <c r="I16" s="21"/>
    </row>
    <row r="17" spans="1:10" s="26" customFormat="1" ht="15.75" x14ac:dyDescent="0.25">
      <c r="A17" s="46"/>
      <c r="B17" s="33" t="s">
        <v>54</v>
      </c>
      <c r="C17" s="47" t="s">
        <v>48</v>
      </c>
      <c r="D17" s="644">
        <v>1</v>
      </c>
      <c r="E17" s="203"/>
      <c r="F17" s="32"/>
      <c r="G17" s="32"/>
      <c r="H17" s="617"/>
      <c r="I17" s="50"/>
      <c r="J17" s="8"/>
    </row>
    <row r="18" spans="1:10" s="26" customFormat="1" ht="78.75" x14ac:dyDescent="0.25">
      <c r="A18" s="616"/>
      <c r="B18" s="60" t="s">
        <v>564</v>
      </c>
      <c r="C18" s="47" t="s">
        <v>52</v>
      </c>
      <c r="D18" s="617">
        <v>35</v>
      </c>
      <c r="E18" s="615"/>
      <c r="F18" s="615"/>
      <c r="G18" s="615"/>
      <c r="H18" s="617"/>
      <c r="I18" s="50"/>
    </row>
    <row r="19" spans="1:10" s="26" customFormat="1" ht="15.75" x14ac:dyDescent="0.25">
      <c r="A19" s="46"/>
      <c r="B19" s="33" t="s">
        <v>372</v>
      </c>
      <c r="C19" s="47" t="s">
        <v>48</v>
      </c>
      <c r="D19" s="644">
        <v>1</v>
      </c>
      <c r="E19" s="203"/>
      <c r="F19" s="32"/>
      <c r="G19" s="32"/>
      <c r="H19" s="617"/>
      <c r="I19" s="50"/>
    </row>
    <row r="20" spans="1:10" s="26" customFormat="1" ht="31.5" x14ac:dyDescent="0.25">
      <c r="A20" s="46"/>
      <c r="B20" s="51" t="s">
        <v>439</v>
      </c>
      <c r="C20" s="47" t="s">
        <v>55</v>
      </c>
      <c r="D20" s="644">
        <v>1</v>
      </c>
      <c r="E20" s="203"/>
      <c r="F20" s="32"/>
      <c r="G20" s="32"/>
      <c r="H20" s="32"/>
      <c r="I20" s="50"/>
    </row>
    <row r="21" spans="1:10" s="26" customFormat="1" ht="31.5" customHeight="1" x14ac:dyDescent="0.25">
      <c r="A21" s="46"/>
      <c r="B21" s="241" t="s">
        <v>195</v>
      </c>
      <c r="C21" s="47" t="s">
        <v>51</v>
      </c>
      <c r="D21" s="644">
        <v>18</v>
      </c>
      <c r="E21" s="203"/>
      <c r="F21" s="32"/>
      <c r="G21" s="32"/>
      <c r="H21" s="32"/>
      <c r="I21" s="50"/>
    </row>
    <row r="22" spans="1:10" s="26" customFormat="1" ht="15.75" x14ac:dyDescent="0.25">
      <c r="A22" s="46"/>
      <c r="B22" s="51" t="s">
        <v>196</v>
      </c>
      <c r="C22" s="53" t="s">
        <v>51</v>
      </c>
      <c r="D22" s="332">
        <v>98.42</v>
      </c>
      <c r="E22" s="54"/>
      <c r="F22" s="20"/>
      <c r="G22" s="20"/>
      <c r="H22" s="415"/>
      <c r="I22" s="48"/>
    </row>
    <row r="23" spans="1:10" s="26" customFormat="1" ht="15.75" x14ac:dyDescent="0.25">
      <c r="A23" s="46"/>
      <c r="B23" s="51" t="s">
        <v>460</v>
      </c>
      <c r="C23" s="53" t="s">
        <v>52</v>
      </c>
      <c r="D23" s="332">
        <v>50.53</v>
      </c>
      <c r="E23" s="54"/>
      <c r="F23" s="20"/>
      <c r="G23" s="20"/>
      <c r="H23" s="415"/>
      <c r="I23" s="48"/>
    </row>
    <row r="24" spans="1:10" s="26" customFormat="1" ht="15.75" x14ac:dyDescent="0.25">
      <c r="A24" s="46"/>
      <c r="B24" s="656" t="s">
        <v>197</v>
      </c>
      <c r="C24" s="53" t="s">
        <v>48</v>
      </c>
      <c r="D24" s="332">
        <v>1</v>
      </c>
      <c r="E24" s="54"/>
      <c r="F24" s="20"/>
      <c r="G24" s="20"/>
      <c r="H24" s="20"/>
      <c r="I24" s="48"/>
    </row>
    <row r="25" spans="1:10" s="26" customFormat="1" ht="15.75" x14ac:dyDescent="0.25">
      <c r="A25" s="202"/>
      <c r="B25" s="753" t="s">
        <v>438</v>
      </c>
      <c r="C25" s="47" t="s">
        <v>52</v>
      </c>
      <c r="D25" s="201">
        <v>262.67</v>
      </c>
      <c r="E25" s="32"/>
      <c r="F25" s="32"/>
      <c r="G25" s="32"/>
      <c r="H25" s="197"/>
      <c r="I25" s="52"/>
    </row>
    <row r="26" spans="1:10" s="26" customFormat="1" ht="31.5" x14ac:dyDescent="0.25">
      <c r="A26" s="46"/>
      <c r="B26" s="51" t="s">
        <v>295</v>
      </c>
      <c r="C26" s="47" t="s">
        <v>48</v>
      </c>
      <c r="D26" s="644">
        <v>1</v>
      </c>
      <c r="E26" s="203"/>
      <c r="F26" s="32"/>
      <c r="G26" s="32"/>
      <c r="H26" s="32"/>
      <c r="I26" s="50"/>
    </row>
    <row r="27" spans="1:10" s="26" customFormat="1" ht="31.5" x14ac:dyDescent="0.25">
      <c r="A27" s="46"/>
      <c r="B27" s="51" t="s">
        <v>554</v>
      </c>
      <c r="C27" s="47" t="s">
        <v>48</v>
      </c>
      <c r="D27" s="644">
        <v>1</v>
      </c>
      <c r="E27" s="203"/>
      <c r="F27" s="32"/>
      <c r="G27" s="32"/>
      <c r="H27" s="32"/>
      <c r="I27" s="50"/>
    </row>
    <row r="28" spans="1:10" s="26" customFormat="1" ht="15.75" x14ac:dyDescent="0.25">
      <c r="A28" s="46"/>
      <c r="B28" s="51" t="s">
        <v>56</v>
      </c>
      <c r="C28" s="47" t="s">
        <v>48</v>
      </c>
      <c r="D28" s="644">
        <v>2</v>
      </c>
      <c r="E28" s="203"/>
      <c r="F28" s="32"/>
      <c r="G28" s="32"/>
      <c r="H28" s="32"/>
      <c r="I28" s="50"/>
    </row>
    <row r="29" spans="1:10" s="26" customFormat="1" ht="15.75" x14ac:dyDescent="0.25">
      <c r="A29" s="46"/>
      <c r="B29" s="51" t="s">
        <v>57</v>
      </c>
      <c r="C29" s="47" t="s">
        <v>48</v>
      </c>
      <c r="D29" s="644">
        <v>1</v>
      </c>
      <c r="E29" s="203"/>
      <c r="F29" s="32"/>
      <c r="G29" s="32"/>
      <c r="H29" s="32"/>
      <c r="I29" s="50"/>
    </row>
    <row r="30" spans="1:10" s="26" customFormat="1" ht="15.75" x14ac:dyDescent="0.25">
      <c r="A30" s="46"/>
      <c r="B30" s="51" t="s">
        <v>305</v>
      </c>
      <c r="C30" s="47" t="s">
        <v>48</v>
      </c>
      <c r="D30" s="644">
        <v>1</v>
      </c>
      <c r="E30" s="203"/>
      <c r="F30" s="32"/>
      <c r="G30" s="32"/>
      <c r="H30" s="32"/>
      <c r="I30" s="50"/>
    </row>
    <row r="31" spans="1:10" s="26" customFormat="1" ht="31.5" x14ac:dyDescent="0.25">
      <c r="A31" s="46"/>
      <c r="B31" s="51" t="s">
        <v>198</v>
      </c>
      <c r="C31" s="47" t="s">
        <v>48</v>
      </c>
      <c r="D31" s="644">
        <v>1</v>
      </c>
      <c r="E31" s="203"/>
      <c r="F31" s="32"/>
      <c r="G31" s="32"/>
      <c r="H31" s="32"/>
      <c r="I31" s="50"/>
    </row>
    <row r="32" spans="1:10" s="26" customFormat="1" ht="31.5" x14ac:dyDescent="0.25">
      <c r="A32" s="46"/>
      <c r="B32" s="51" t="s">
        <v>437</v>
      </c>
      <c r="C32" s="47" t="s">
        <v>55</v>
      </c>
      <c r="D32" s="644">
        <v>1</v>
      </c>
      <c r="E32" s="203"/>
      <c r="F32" s="32"/>
      <c r="G32" s="32"/>
      <c r="H32" s="32"/>
      <c r="I32" s="50"/>
    </row>
    <row r="33" spans="1:9" s="26" customFormat="1" ht="15.75" x14ac:dyDescent="0.25">
      <c r="A33" s="46"/>
      <c r="B33" s="51" t="s">
        <v>373</v>
      </c>
      <c r="C33" s="53" t="s">
        <v>48</v>
      </c>
      <c r="D33" s="332">
        <v>4</v>
      </c>
      <c r="E33" s="54"/>
      <c r="F33" s="20"/>
      <c r="G33" s="20"/>
      <c r="H33" s="20"/>
      <c r="I33" s="48"/>
    </row>
    <row r="34" spans="1:9" s="26" customFormat="1" ht="16.5" thickBot="1" x14ac:dyDescent="0.3">
      <c r="A34" s="46"/>
      <c r="B34" s="51"/>
      <c r="C34" s="53"/>
      <c r="D34" s="332"/>
      <c r="E34" s="54"/>
      <c r="F34" s="20"/>
      <c r="G34" s="20"/>
      <c r="H34" s="20"/>
      <c r="I34" s="48"/>
    </row>
    <row r="35" spans="1:9" ht="16.5" thickBot="1" x14ac:dyDescent="0.3">
      <c r="A35" s="843" t="s">
        <v>53</v>
      </c>
      <c r="B35" s="844"/>
      <c r="C35" s="844"/>
      <c r="D35" s="844"/>
      <c r="E35" s="844"/>
      <c r="F35" s="844"/>
      <c r="G35" s="844"/>
      <c r="H35" s="845"/>
      <c r="I35" s="316"/>
    </row>
    <row r="36" spans="1:9" ht="16.5" thickBot="1" x14ac:dyDescent="0.3">
      <c r="A36" s="840"/>
      <c r="B36" s="841"/>
      <c r="C36" s="841"/>
      <c r="D36" s="841"/>
      <c r="E36" s="841"/>
      <c r="F36" s="841"/>
      <c r="G36" s="841"/>
      <c r="H36" s="841"/>
      <c r="I36" s="842"/>
    </row>
    <row r="37" spans="1:9" ht="16.5" thickBot="1" x14ac:dyDescent="0.3">
      <c r="A37" s="852" t="s">
        <v>207</v>
      </c>
      <c r="B37" s="853"/>
      <c r="C37" s="853"/>
      <c r="D37" s="853"/>
      <c r="E37" s="853"/>
      <c r="F37" s="853"/>
      <c r="G37" s="853"/>
      <c r="H37" s="853"/>
      <c r="I37" s="854"/>
    </row>
    <row r="38" spans="1:9" ht="15.75" x14ac:dyDescent="0.25">
      <c r="A38" s="450">
        <v>10</v>
      </c>
      <c r="B38" s="451" t="s">
        <v>0</v>
      </c>
      <c r="C38" s="452"/>
      <c r="D38" s="453"/>
      <c r="E38" s="454"/>
      <c r="F38" s="453"/>
      <c r="G38" s="453"/>
      <c r="H38" s="453"/>
      <c r="I38" s="455"/>
    </row>
    <row r="39" spans="1:9" ht="15.75" x14ac:dyDescent="0.25">
      <c r="A39" s="41"/>
      <c r="B39" s="60" t="s">
        <v>59</v>
      </c>
      <c r="C39" s="47" t="s">
        <v>51</v>
      </c>
      <c r="D39" s="49">
        <v>571.44000000000005</v>
      </c>
      <c r="E39" s="61"/>
      <c r="F39" s="49"/>
      <c r="G39" s="49"/>
      <c r="H39" s="218"/>
      <c r="I39" s="385"/>
    </row>
    <row r="40" spans="1:9" s="26" customFormat="1" ht="15.75" x14ac:dyDescent="0.25">
      <c r="A40" s="46"/>
      <c r="B40" s="51" t="s">
        <v>199</v>
      </c>
      <c r="C40" s="53" t="s">
        <v>51</v>
      </c>
      <c r="D40" s="332">
        <v>387.62</v>
      </c>
      <c r="E40" s="54"/>
      <c r="F40" s="20"/>
      <c r="G40" s="20"/>
      <c r="H40" s="20"/>
      <c r="I40" s="48"/>
    </row>
    <row r="41" spans="1:9" s="26" customFormat="1" ht="15.75" x14ac:dyDescent="0.25">
      <c r="A41" s="46"/>
      <c r="B41" s="51" t="s">
        <v>200</v>
      </c>
      <c r="C41" s="47" t="s">
        <v>51</v>
      </c>
      <c r="D41" s="644">
        <v>477.57</v>
      </c>
      <c r="E41" s="203"/>
      <c r="F41" s="32"/>
      <c r="G41" s="32"/>
      <c r="H41" s="32"/>
      <c r="I41" s="50"/>
    </row>
    <row r="42" spans="1:9" s="26" customFormat="1" ht="31.5" x14ac:dyDescent="0.25">
      <c r="A42" s="46"/>
      <c r="B42" s="241" t="s">
        <v>201</v>
      </c>
      <c r="C42" s="47" t="s">
        <v>51</v>
      </c>
      <c r="D42" s="644">
        <v>477.57</v>
      </c>
      <c r="E42" s="203"/>
      <c r="F42" s="32"/>
      <c r="G42" s="32"/>
      <c r="H42" s="32"/>
      <c r="I42" s="50"/>
    </row>
    <row r="43" spans="1:9" s="26" customFormat="1" ht="15.75" x14ac:dyDescent="0.25">
      <c r="A43" s="46"/>
      <c r="B43" s="51" t="s">
        <v>202</v>
      </c>
      <c r="C43" s="47" t="s">
        <v>52</v>
      </c>
      <c r="D43" s="644">
        <v>119.8</v>
      </c>
      <c r="E43" s="203"/>
      <c r="F43" s="32"/>
      <c r="G43" s="32"/>
      <c r="H43" s="32"/>
      <c r="I43" s="50"/>
    </row>
    <row r="44" spans="1:9" s="26" customFormat="1" ht="31.5" customHeight="1" x14ac:dyDescent="0.25">
      <c r="A44" s="46"/>
      <c r="B44" s="241" t="s">
        <v>203</v>
      </c>
      <c r="C44" s="47" t="s">
        <v>48</v>
      </c>
      <c r="D44" s="644">
        <v>12</v>
      </c>
      <c r="E44" s="203"/>
      <c r="F44" s="32"/>
      <c r="G44" s="32"/>
      <c r="H44" s="32"/>
      <c r="I44" s="50"/>
    </row>
    <row r="45" spans="1:9" s="26" customFormat="1" ht="15.75" x14ac:dyDescent="0.25">
      <c r="A45" s="46"/>
      <c r="B45" s="51" t="s">
        <v>209</v>
      </c>
      <c r="C45" s="47" t="s">
        <v>48</v>
      </c>
      <c r="D45" s="644">
        <v>8</v>
      </c>
      <c r="E45" s="203"/>
      <c r="F45" s="32"/>
      <c r="G45" s="32"/>
      <c r="H45" s="32"/>
      <c r="I45" s="50"/>
    </row>
    <row r="46" spans="1:9" s="26" customFormat="1" ht="15.75" x14ac:dyDescent="0.25">
      <c r="A46" s="46"/>
      <c r="B46" s="51" t="s">
        <v>459</v>
      </c>
      <c r="C46" s="47" t="s">
        <v>51</v>
      </c>
      <c r="D46" s="644">
        <v>80.400000000000006</v>
      </c>
      <c r="E46" s="203"/>
      <c r="F46" s="32"/>
      <c r="G46" s="32"/>
      <c r="H46" s="32"/>
      <c r="I46" s="50"/>
    </row>
    <row r="47" spans="1:9" s="26" customFormat="1" ht="15.75" x14ac:dyDescent="0.25">
      <c r="A47" s="46"/>
      <c r="B47" s="51" t="s">
        <v>204</v>
      </c>
      <c r="C47" s="47" t="s">
        <v>51</v>
      </c>
      <c r="D47" s="644">
        <v>80.400000000000006</v>
      </c>
      <c r="E47" s="203"/>
      <c r="F47" s="32"/>
      <c r="G47" s="32"/>
      <c r="H47" s="32"/>
      <c r="I47" s="50"/>
    </row>
    <row r="48" spans="1:9" s="26" customFormat="1" ht="15.75" x14ac:dyDescent="0.25">
      <c r="A48" s="46"/>
      <c r="B48" s="51" t="s">
        <v>210</v>
      </c>
      <c r="C48" s="22" t="s">
        <v>48</v>
      </c>
      <c r="D48" s="644">
        <v>22</v>
      </c>
      <c r="E48" s="203"/>
      <c r="F48" s="32"/>
      <c r="G48" s="32"/>
      <c r="H48" s="32"/>
      <c r="I48" s="50"/>
    </row>
    <row r="49" spans="1:9" s="27" customFormat="1" ht="31.5" x14ac:dyDescent="0.25">
      <c r="A49" s="234"/>
      <c r="B49" s="176" t="s">
        <v>461</v>
      </c>
      <c r="C49" s="22" t="s">
        <v>48</v>
      </c>
      <c r="D49" s="617">
        <v>13</v>
      </c>
      <c r="E49" s="362"/>
      <c r="F49" s="362"/>
      <c r="G49" s="362"/>
      <c r="H49" s="32"/>
      <c r="I49" s="96"/>
    </row>
    <row r="50" spans="1:9" s="26" customFormat="1" ht="15.75" x14ac:dyDescent="0.25">
      <c r="A50" s="46"/>
      <c r="B50" s="51" t="s">
        <v>329</v>
      </c>
      <c r="C50" s="53" t="s">
        <v>51</v>
      </c>
      <c r="D50" s="332">
        <v>15.45</v>
      </c>
      <c r="E50" s="54"/>
      <c r="F50" s="20"/>
      <c r="G50" s="20"/>
      <c r="H50" s="20"/>
      <c r="I50" s="48"/>
    </row>
    <row r="51" spans="1:9" ht="15.75" x14ac:dyDescent="0.25">
      <c r="A51" s="41"/>
      <c r="B51" s="59"/>
      <c r="C51" s="47"/>
      <c r="D51" s="64"/>
      <c r="E51" s="61"/>
      <c r="F51" s="49"/>
      <c r="G51" s="49"/>
      <c r="H51" s="49"/>
      <c r="I51" s="385"/>
    </row>
    <row r="52" spans="1:9" ht="15.75" x14ac:dyDescent="0.25">
      <c r="A52" s="68">
        <v>30</v>
      </c>
      <c r="B52" s="59" t="s">
        <v>401</v>
      </c>
      <c r="C52" s="175"/>
      <c r="D52" s="295"/>
      <c r="E52" s="295"/>
      <c r="F52" s="295"/>
      <c r="G52" s="295"/>
      <c r="H52" s="295"/>
      <c r="I52" s="170"/>
    </row>
    <row r="53" spans="1:9" ht="15.75" x14ac:dyDescent="0.25">
      <c r="A53" s="68"/>
      <c r="B53" s="59" t="s">
        <v>574</v>
      </c>
      <c r="C53" s="175"/>
      <c r="D53" s="295"/>
      <c r="E53" s="295"/>
      <c r="F53" s="295"/>
      <c r="G53" s="295"/>
      <c r="H53" s="295"/>
      <c r="I53" s="170"/>
    </row>
    <row r="54" spans="1:9" ht="15.75" x14ac:dyDescent="0.25">
      <c r="A54" s="202"/>
      <c r="B54" s="60" t="s">
        <v>19</v>
      </c>
      <c r="C54" s="175" t="s">
        <v>47</v>
      </c>
      <c r="D54" s="65">
        <v>4.4800000000000004</v>
      </c>
      <c r="E54" s="65"/>
      <c r="F54" s="65"/>
      <c r="G54" s="65"/>
      <c r="H54" s="415"/>
      <c r="I54" s="170"/>
    </row>
    <row r="55" spans="1:9" ht="15.75" x14ac:dyDescent="0.25">
      <c r="A55" s="202"/>
      <c r="B55" s="224" t="s">
        <v>572</v>
      </c>
      <c r="C55" s="175" t="s">
        <v>47</v>
      </c>
      <c r="D55" s="65">
        <v>3.5700000000000003</v>
      </c>
      <c r="E55" s="65"/>
      <c r="F55" s="65"/>
      <c r="G55" s="65"/>
      <c r="H55" s="645"/>
      <c r="I55" s="170"/>
    </row>
    <row r="56" spans="1:9" ht="15.75" x14ac:dyDescent="0.25">
      <c r="A56" s="202"/>
      <c r="B56" s="60" t="s">
        <v>402</v>
      </c>
      <c r="C56" s="175" t="s">
        <v>47</v>
      </c>
      <c r="D56" s="65">
        <v>1.1900000000000002</v>
      </c>
      <c r="E56" s="65"/>
      <c r="F56" s="65"/>
      <c r="G56" s="65"/>
      <c r="H56" s="65"/>
      <c r="I56" s="170"/>
    </row>
    <row r="57" spans="1:9" ht="15.75" x14ac:dyDescent="0.25">
      <c r="A57" s="202"/>
      <c r="B57" s="60" t="s">
        <v>81</v>
      </c>
      <c r="C57" s="175" t="s">
        <v>47</v>
      </c>
      <c r="D57" s="65">
        <v>0.91</v>
      </c>
      <c r="E57" s="65"/>
      <c r="F57" s="65"/>
      <c r="G57" s="65"/>
      <c r="H57" s="646"/>
      <c r="I57" s="170"/>
    </row>
    <row r="58" spans="1:9" ht="15.75" x14ac:dyDescent="0.25">
      <c r="A58" s="202"/>
      <c r="B58" s="60" t="s">
        <v>403</v>
      </c>
      <c r="C58" s="175" t="s">
        <v>60</v>
      </c>
      <c r="D58" s="65">
        <v>21.28</v>
      </c>
      <c r="E58" s="65"/>
      <c r="F58" s="65"/>
      <c r="G58" s="65"/>
      <c r="H58" s="415"/>
      <c r="I58" s="170"/>
    </row>
    <row r="59" spans="1:9" ht="15.75" x14ac:dyDescent="0.25">
      <c r="A59" s="202"/>
      <c r="B59" s="60" t="s">
        <v>405</v>
      </c>
      <c r="C59" s="175" t="s">
        <v>60</v>
      </c>
      <c r="D59" s="65">
        <v>73.569999999999993</v>
      </c>
      <c r="E59" s="65"/>
      <c r="F59" s="65"/>
      <c r="G59" s="65"/>
      <c r="H59" s="415"/>
      <c r="I59" s="170"/>
    </row>
    <row r="60" spans="1:9" ht="15.75" x14ac:dyDescent="0.25">
      <c r="A60" s="202"/>
      <c r="B60" s="60" t="s">
        <v>406</v>
      </c>
      <c r="C60" s="175" t="s">
        <v>51</v>
      </c>
      <c r="D60" s="65">
        <v>4.2</v>
      </c>
      <c r="E60" s="65"/>
      <c r="F60" s="65"/>
      <c r="G60" s="65"/>
      <c r="H60" s="415"/>
      <c r="I60" s="170"/>
    </row>
    <row r="61" spans="1:9" ht="15.75" x14ac:dyDescent="0.25">
      <c r="A61" s="202"/>
      <c r="B61" s="60" t="s">
        <v>407</v>
      </c>
      <c r="C61" s="175" t="s">
        <v>51</v>
      </c>
      <c r="D61" s="65">
        <v>5.3900000000000006</v>
      </c>
      <c r="E61" s="65"/>
      <c r="F61" s="65"/>
      <c r="G61" s="65"/>
      <c r="H61" s="415"/>
      <c r="I61" s="170"/>
    </row>
    <row r="62" spans="1:9" ht="15.75" x14ac:dyDescent="0.25">
      <c r="A62" s="41"/>
      <c r="B62" s="59"/>
      <c r="C62" s="47"/>
      <c r="D62" s="64"/>
      <c r="E62" s="61"/>
      <c r="F62" s="49"/>
      <c r="G62" s="49"/>
      <c r="H62" s="49"/>
      <c r="I62" s="385"/>
    </row>
    <row r="63" spans="1:9" ht="15.75" x14ac:dyDescent="0.25">
      <c r="A63" s="335" t="s">
        <v>565</v>
      </c>
      <c r="B63" s="336" t="s">
        <v>569</v>
      </c>
      <c r="C63" s="242"/>
      <c r="D63" s="220"/>
      <c r="E63" s="330"/>
      <c r="F63" s="330"/>
      <c r="G63" s="330"/>
      <c r="H63" s="220"/>
      <c r="I63" s="385"/>
    </row>
    <row r="64" spans="1:9" ht="31.5" x14ac:dyDescent="0.25">
      <c r="A64" s="786"/>
      <c r="B64" s="787" t="s">
        <v>566</v>
      </c>
      <c r="C64" s="435" t="s">
        <v>60</v>
      </c>
      <c r="D64" s="358">
        <v>194.08</v>
      </c>
      <c r="E64" s="641"/>
      <c r="F64" s="788"/>
      <c r="G64" s="788"/>
      <c r="H64" s="65"/>
      <c r="I64" s="385"/>
    </row>
    <row r="65" spans="1:9" ht="15.75" x14ac:dyDescent="0.25">
      <c r="A65" s="786"/>
      <c r="B65" s="63" t="s">
        <v>567</v>
      </c>
      <c r="C65" s="435" t="s">
        <v>60</v>
      </c>
      <c r="D65" s="358">
        <v>18.2</v>
      </c>
      <c r="E65" s="641"/>
      <c r="F65" s="788"/>
      <c r="G65" s="788"/>
      <c r="H65" s="65"/>
      <c r="I65" s="385"/>
    </row>
    <row r="66" spans="1:9" ht="31.5" x14ac:dyDescent="0.25">
      <c r="A66" s="786"/>
      <c r="B66" s="787" t="s">
        <v>568</v>
      </c>
      <c r="C66" s="435" t="s">
        <v>48</v>
      </c>
      <c r="D66" s="358">
        <v>28</v>
      </c>
      <c r="E66" s="641"/>
      <c r="F66" s="788"/>
      <c r="G66" s="788"/>
      <c r="H66" s="441"/>
      <c r="I66" s="385"/>
    </row>
    <row r="67" spans="1:9" ht="31.5" x14ac:dyDescent="0.25">
      <c r="A67" s="786"/>
      <c r="B67" s="787" t="s">
        <v>573</v>
      </c>
      <c r="C67" s="435" t="s">
        <v>48</v>
      </c>
      <c r="D67" s="358">
        <v>7</v>
      </c>
      <c r="E67" s="642"/>
      <c r="F67" s="788"/>
      <c r="G67" s="788"/>
      <c r="H67" s="441"/>
      <c r="I67" s="385"/>
    </row>
    <row r="68" spans="1:9" ht="15.75" x14ac:dyDescent="0.25">
      <c r="A68" s="41"/>
      <c r="B68" s="59"/>
      <c r="C68" s="47"/>
      <c r="D68" s="64"/>
      <c r="E68" s="61"/>
      <c r="F68" s="49"/>
      <c r="G68" s="49"/>
      <c r="H68" s="49"/>
      <c r="I68" s="385"/>
    </row>
    <row r="69" spans="1:9" ht="15.75" x14ac:dyDescent="0.25">
      <c r="A69" s="41">
        <v>60</v>
      </c>
      <c r="B69" s="59" t="s">
        <v>24</v>
      </c>
      <c r="C69" s="217"/>
      <c r="D69" s="64"/>
      <c r="E69" s="49"/>
      <c r="F69" s="49"/>
      <c r="G69" s="49"/>
      <c r="H69" s="49"/>
      <c r="I69" s="385"/>
    </row>
    <row r="70" spans="1:9" s="26" customFormat="1" ht="47.25" customHeight="1" x14ac:dyDescent="0.25">
      <c r="A70" s="215"/>
      <c r="B70" s="353" t="s">
        <v>589</v>
      </c>
      <c r="C70" s="354" t="s">
        <v>51</v>
      </c>
      <c r="D70" s="754">
        <v>477.57</v>
      </c>
      <c r="E70" s="353"/>
      <c r="F70" s="353"/>
      <c r="G70" s="353"/>
      <c r="H70" s="355"/>
      <c r="I70" s="212"/>
    </row>
    <row r="71" spans="1:9" ht="47.25" x14ac:dyDescent="0.25">
      <c r="A71" s="41"/>
      <c r="B71" s="60" t="s">
        <v>64</v>
      </c>
      <c r="C71" s="217" t="s">
        <v>51</v>
      </c>
      <c r="D71" s="64">
        <v>477.57</v>
      </c>
      <c r="E71" s="49"/>
      <c r="F71" s="49"/>
      <c r="G71" s="49"/>
      <c r="H71" s="218"/>
      <c r="I71" s="385"/>
    </row>
    <row r="72" spans="1:9" ht="63" x14ac:dyDescent="0.25">
      <c r="A72" s="41"/>
      <c r="B72" s="60" t="s">
        <v>312</v>
      </c>
      <c r="C72" s="217" t="s">
        <v>52</v>
      </c>
      <c r="D72" s="64">
        <v>50.43</v>
      </c>
      <c r="E72" s="49"/>
      <c r="F72" s="49"/>
      <c r="G72" s="49"/>
      <c r="H72" s="49"/>
      <c r="I72" s="385"/>
    </row>
    <row r="73" spans="1:9" ht="63" x14ac:dyDescent="0.25">
      <c r="A73" s="41"/>
      <c r="B73" s="60" t="s">
        <v>311</v>
      </c>
      <c r="C73" s="217" t="s">
        <v>52</v>
      </c>
      <c r="D73" s="64">
        <v>18.940000000000001</v>
      </c>
      <c r="E73" s="49"/>
      <c r="F73" s="49"/>
      <c r="G73" s="49"/>
      <c r="H73" s="201"/>
      <c r="I73" s="385"/>
    </row>
    <row r="74" spans="1:9" ht="110.25" x14ac:dyDescent="0.25">
      <c r="A74" s="41"/>
      <c r="B74" s="195" t="s">
        <v>590</v>
      </c>
      <c r="C74" s="217" t="s">
        <v>52</v>
      </c>
      <c r="D74" s="64">
        <v>119.8</v>
      </c>
      <c r="E74" s="49"/>
      <c r="F74" s="49"/>
      <c r="G74" s="49"/>
      <c r="H74" s="49"/>
      <c r="I74" s="385"/>
    </row>
    <row r="75" spans="1:9" ht="15.75" x14ac:dyDescent="0.25">
      <c r="A75" s="41"/>
      <c r="B75" s="59"/>
      <c r="C75" s="217"/>
      <c r="D75" s="64"/>
      <c r="E75" s="49"/>
      <c r="F75" s="49"/>
      <c r="G75" s="49"/>
      <c r="H75" s="49"/>
      <c r="I75" s="385"/>
    </row>
    <row r="76" spans="1:9" ht="15.75" x14ac:dyDescent="0.25">
      <c r="A76" s="41">
        <v>80</v>
      </c>
      <c r="B76" s="59" t="s">
        <v>28</v>
      </c>
      <c r="C76" s="217"/>
      <c r="D76" s="64"/>
      <c r="E76" s="49"/>
      <c r="F76" s="49"/>
      <c r="G76" s="49"/>
      <c r="H76" s="49"/>
      <c r="I76" s="385"/>
    </row>
    <row r="77" spans="1:9" ht="63" x14ac:dyDescent="0.25">
      <c r="A77" s="41"/>
      <c r="B77" s="60" t="s">
        <v>65</v>
      </c>
      <c r="C77" s="217" t="s">
        <v>51</v>
      </c>
      <c r="D77" s="64">
        <v>427.46</v>
      </c>
      <c r="E77" s="49"/>
      <c r="F77" s="49"/>
      <c r="G77" s="49"/>
      <c r="H77" s="218"/>
      <c r="I77" s="385"/>
    </row>
    <row r="78" spans="1:9" ht="15.75" x14ac:dyDescent="0.25">
      <c r="A78" s="41"/>
      <c r="B78" s="60"/>
      <c r="C78" s="217"/>
      <c r="D78" s="64"/>
      <c r="E78" s="49"/>
      <c r="F78" s="49"/>
      <c r="G78" s="49"/>
      <c r="H78" s="49"/>
      <c r="I78" s="385"/>
    </row>
    <row r="79" spans="1:9" ht="15.75" x14ac:dyDescent="0.25">
      <c r="A79" s="41">
        <v>90</v>
      </c>
      <c r="B79" s="59" t="s">
        <v>30</v>
      </c>
      <c r="C79" s="217"/>
      <c r="D79" s="64"/>
      <c r="E79" s="49"/>
      <c r="F79" s="49"/>
      <c r="G79" s="49"/>
      <c r="H79" s="49"/>
      <c r="I79" s="385"/>
    </row>
    <row r="80" spans="1:9" ht="15.75" x14ac:dyDescent="0.25">
      <c r="A80" s="41"/>
      <c r="B80" s="386" t="s">
        <v>31</v>
      </c>
      <c r="C80" s="217"/>
      <c r="D80" s="64"/>
      <c r="E80" s="49"/>
      <c r="F80" s="49"/>
      <c r="G80" s="49"/>
      <c r="H80" s="49"/>
      <c r="I80" s="385"/>
    </row>
    <row r="81" spans="1:9" ht="47.25" x14ac:dyDescent="0.25">
      <c r="A81" s="41"/>
      <c r="B81" s="230" t="s">
        <v>212</v>
      </c>
      <c r="C81" s="217" t="s">
        <v>51</v>
      </c>
      <c r="D81" s="64">
        <v>288.31</v>
      </c>
      <c r="E81" s="49"/>
      <c r="F81" s="49"/>
      <c r="G81" s="49"/>
      <c r="H81" s="49"/>
      <c r="I81" s="385"/>
    </row>
    <row r="82" spans="1:9" ht="31.5" x14ac:dyDescent="0.25">
      <c r="A82" s="41"/>
      <c r="B82" s="60" t="s">
        <v>66</v>
      </c>
      <c r="C82" s="217" t="s">
        <v>51</v>
      </c>
      <c r="D82" s="64">
        <v>288.31</v>
      </c>
      <c r="E82" s="49"/>
      <c r="F82" s="49"/>
      <c r="G82" s="49"/>
      <c r="H82" s="218"/>
      <c r="I82" s="385"/>
    </row>
    <row r="83" spans="1:9" ht="47.25" x14ac:dyDescent="0.25">
      <c r="A83" s="41"/>
      <c r="B83" s="60" t="s">
        <v>67</v>
      </c>
      <c r="C83" s="217" t="s">
        <v>51</v>
      </c>
      <c r="D83" s="64">
        <v>288.31</v>
      </c>
      <c r="E83" s="49"/>
      <c r="F83" s="49"/>
      <c r="G83" s="49"/>
      <c r="H83" s="218"/>
      <c r="I83" s="385"/>
    </row>
    <row r="84" spans="1:9" s="28" customFormat="1" ht="47.25" x14ac:dyDescent="0.25">
      <c r="A84" s="357"/>
      <c r="B84" s="63" t="s">
        <v>193</v>
      </c>
      <c r="C84" s="248" t="s">
        <v>52</v>
      </c>
      <c r="D84" s="358">
        <v>8.8800000000000008</v>
      </c>
      <c r="E84" s="12"/>
      <c r="F84" s="358"/>
      <c r="G84" s="358"/>
      <c r="H84" s="65"/>
      <c r="I84" s="344"/>
    </row>
    <row r="85" spans="1:9" ht="15.75" x14ac:dyDescent="0.25">
      <c r="A85" s="41"/>
      <c r="B85" s="60"/>
      <c r="C85" s="217"/>
      <c r="D85" s="64"/>
      <c r="E85" s="49"/>
      <c r="F85" s="49"/>
      <c r="G85" s="49"/>
      <c r="H85" s="49"/>
      <c r="I85" s="385"/>
    </row>
    <row r="86" spans="1:9" ht="15.75" x14ac:dyDescent="0.25">
      <c r="A86" s="41"/>
      <c r="B86" s="59" t="s">
        <v>68</v>
      </c>
      <c r="C86" s="217"/>
      <c r="D86" s="64"/>
      <c r="E86" s="49"/>
      <c r="F86" s="49"/>
      <c r="G86" s="49"/>
      <c r="H86" s="49"/>
      <c r="I86" s="385"/>
    </row>
    <row r="87" spans="1:9" ht="47.25" x14ac:dyDescent="0.25">
      <c r="A87" s="41"/>
      <c r="B87" s="230" t="s">
        <v>212</v>
      </c>
      <c r="C87" s="217" t="s">
        <v>51</v>
      </c>
      <c r="D87" s="64">
        <v>100.65</v>
      </c>
      <c r="E87" s="49"/>
      <c r="F87" s="49"/>
      <c r="G87" s="49"/>
      <c r="H87" s="49"/>
      <c r="I87" s="385"/>
    </row>
    <row r="88" spans="1:9" ht="47.25" x14ac:dyDescent="0.25">
      <c r="A88" s="41"/>
      <c r="B88" s="60" t="s">
        <v>69</v>
      </c>
      <c r="C88" s="217" t="s">
        <v>51</v>
      </c>
      <c r="D88" s="64">
        <v>100.65</v>
      </c>
      <c r="E88" s="49"/>
      <c r="F88" s="49"/>
      <c r="G88" s="49"/>
      <c r="H88" s="218"/>
      <c r="I88" s="385"/>
    </row>
    <row r="89" spans="1:9" ht="47.25" x14ac:dyDescent="0.25">
      <c r="A89" s="41"/>
      <c r="B89" s="60" t="s">
        <v>70</v>
      </c>
      <c r="C89" s="217" t="s">
        <v>51</v>
      </c>
      <c r="D89" s="64">
        <v>100.65</v>
      </c>
      <c r="E89" s="49"/>
      <c r="F89" s="49"/>
      <c r="G89" s="49"/>
      <c r="H89" s="218"/>
      <c r="I89" s="385"/>
    </row>
    <row r="90" spans="1:9" ht="31.5" x14ac:dyDescent="0.25">
      <c r="A90" s="41"/>
      <c r="B90" s="60" t="s">
        <v>71</v>
      </c>
      <c r="C90" s="217" t="s">
        <v>52</v>
      </c>
      <c r="D90" s="64">
        <v>55.56</v>
      </c>
      <c r="E90" s="49"/>
      <c r="F90" s="49"/>
      <c r="G90" s="49"/>
      <c r="H90" s="65"/>
      <c r="I90" s="385"/>
    </row>
    <row r="91" spans="1:9" ht="15.75" x14ac:dyDescent="0.25">
      <c r="A91" s="41"/>
      <c r="B91" s="60"/>
      <c r="C91" s="217"/>
      <c r="D91" s="64"/>
      <c r="E91" s="49"/>
      <c r="F91" s="49"/>
      <c r="G91" s="49"/>
      <c r="H91" s="49"/>
      <c r="I91" s="385"/>
    </row>
    <row r="92" spans="1:9" s="26" customFormat="1" ht="15.75" x14ac:dyDescent="0.25">
      <c r="A92" s="68">
        <v>100</v>
      </c>
      <c r="B92" s="306" t="s">
        <v>49</v>
      </c>
      <c r="C92" s="217"/>
      <c r="D92" s="32"/>
      <c r="E92" s="61"/>
      <c r="F92" s="49"/>
      <c r="G92" s="49"/>
      <c r="H92" s="32"/>
      <c r="I92" s="40"/>
    </row>
    <row r="93" spans="1:9" s="26" customFormat="1" ht="31.5" x14ac:dyDescent="0.25">
      <c r="A93" s="226"/>
      <c r="B93" s="658" t="s">
        <v>50</v>
      </c>
      <c r="C93" s="177" t="s">
        <v>51</v>
      </c>
      <c r="D93" s="229">
        <v>23.39</v>
      </c>
      <c r="E93" s="228"/>
      <c r="F93" s="229"/>
      <c r="G93" s="229"/>
      <c r="H93" s="179"/>
      <c r="I93" s="212"/>
    </row>
    <row r="94" spans="1:9" ht="15.75" x14ac:dyDescent="0.25">
      <c r="A94" s="41"/>
      <c r="B94" s="60"/>
      <c r="C94" s="217"/>
      <c r="D94" s="64"/>
      <c r="E94" s="49"/>
      <c r="F94" s="49"/>
      <c r="G94" s="49"/>
      <c r="H94" s="49"/>
      <c r="I94" s="385"/>
    </row>
    <row r="95" spans="1:9" ht="15.75" x14ac:dyDescent="0.25">
      <c r="A95" s="41">
        <v>120</v>
      </c>
      <c r="B95" s="59" t="s">
        <v>32</v>
      </c>
      <c r="C95" s="217"/>
      <c r="D95" s="64"/>
      <c r="E95" s="49"/>
      <c r="F95" s="49"/>
      <c r="G95" s="49"/>
      <c r="H95" s="49"/>
      <c r="I95" s="385"/>
    </row>
    <row r="96" spans="1:9" ht="137.25" customHeight="1" x14ac:dyDescent="0.25">
      <c r="A96" s="41"/>
      <c r="B96" s="659" t="s">
        <v>322</v>
      </c>
      <c r="C96" s="217" t="s">
        <v>48</v>
      </c>
      <c r="D96" s="64">
        <v>12</v>
      </c>
      <c r="E96" s="49"/>
      <c r="F96" s="49"/>
      <c r="G96" s="49"/>
      <c r="H96" s="218"/>
      <c r="I96" s="385"/>
    </row>
    <row r="97" spans="1:9" ht="31.5" x14ac:dyDescent="0.25">
      <c r="A97" s="62"/>
      <c r="B97" s="63" t="s">
        <v>72</v>
      </c>
      <c r="C97" s="47" t="s">
        <v>48</v>
      </c>
      <c r="D97" s="64">
        <v>12</v>
      </c>
      <c r="E97" s="61"/>
      <c r="F97" s="49"/>
      <c r="G97" s="49"/>
      <c r="H97" s="49"/>
      <c r="I97" s="385"/>
    </row>
    <row r="98" spans="1:9" ht="78.75" x14ac:dyDescent="0.25">
      <c r="A98" s="62"/>
      <c r="B98" s="60" t="s">
        <v>323</v>
      </c>
      <c r="C98" s="47" t="s">
        <v>48</v>
      </c>
      <c r="D98" s="64">
        <v>1</v>
      </c>
      <c r="E98" s="61"/>
      <c r="F98" s="49"/>
      <c r="G98" s="49"/>
      <c r="H98" s="218"/>
      <c r="I98" s="385"/>
    </row>
    <row r="99" spans="1:9" ht="15.75" x14ac:dyDescent="0.25">
      <c r="A99" s="62"/>
      <c r="B99" s="60"/>
      <c r="C99" s="22"/>
      <c r="D99" s="65"/>
      <c r="E99" s="66"/>
      <c r="F99" s="66"/>
      <c r="G99" s="66"/>
      <c r="H99" s="49"/>
      <c r="I99" s="385"/>
    </row>
    <row r="100" spans="1:9" ht="15.75" x14ac:dyDescent="0.25">
      <c r="A100" s="62">
        <v>130</v>
      </c>
      <c r="B100" s="67" t="s">
        <v>33</v>
      </c>
      <c r="C100" s="22"/>
      <c r="D100" s="65"/>
      <c r="E100" s="66"/>
      <c r="F100" s="66"/>
      <c r="G100" s="66"/>
      <c r="H100" s="65"/>
      <c r="I100" s="385"/>
    </row>
    <row r="101" spans="1:9" s="209" customFormat="1" ht="31.5" x14ac:dyDescent="0.25">
      <c r="A101" s="204"/>
      <c r="B101" s="205" t="s">
        <v>205</v>
      </c>
      <c r="C101" s="47" t="s">
        <v>51</v>
      </c>
      <c r="D101" s="206">
        <v>80.400000000000006</v>
      </c>
      <c r="E101" s="206"/>
      <c r="F101" s="206"/>
      <c r="G101" s="206"/>
      <c r="H101" s="207"/>
      <c r="I101" s="208"/>
    </row>
    <row r="102" spans="1:9" ht="15.75" x14ac:dyDescent="0.25">
      <c r="A102" s="69"/>
      <c r="B102" s="59"/>
      <c r="C102" s="70"/>
      <c r="D102" s="64"/>
      <c r="E102" s="61"/>
      <c r="F102" s="49"/>
      <c r="G102" s="49"/>
      <c r="H102" s="49"/>
      <c r="I102" s="385"/>
    </row>
    <row r="103" spans="1:9" ht="15.75" x14ac:dyDescent="0.25">
      <c r="A103" s="69">
        <v>140</v>
      </c>
      <c r="B103" s="67" t="s">
        <v>73</v>
      </c>
      <c r="C103" s="47"/>
      <c r="D103" s="64"/>
      <c r="E103" s="61"/>
      <c r="F103" s="49"/>
      <c r="G103" s="49"/>
      <c r="H103" s="49"/>
      <c r="I103" s="385"/>
    </row>
    <row r="104" spans="1:9" ht="78.75" customHeight="1" x14ac:dyDescent="0.25">
      <c r="A104" s="69"/>
      <c r="B104" s="353" t="s">
        <v>591</v>
      </c>
      <c r="C104" s="47" t="s">
        <v>51</v>
      </c>
      <c r="D104" s="64">
        <v>28.92</v>
      </c>
      <c r="E104" s="61"/>
      <c r="F104" s="49"/>
      <c r="G104" s="49"/>
      <c r="H104" s="218"/>
      <c r="I104" s="385"/>
    </row>
    <row r="105" spans="1:9" s="27" customFormat="1" ht="63.75" customHeight="1" x14ac:dyDescent="0.25">
      <c r="A105" s="361"/>
      <c r="B105" s="353" t="s">
        <v>592</v>
      </c>
      <c r="C105" s="177" t="s">
        <v>51</v>
      </c>
      <c r="D105" s="755">
        <v>80.400000000000006</v>
      </c>
      <c r="E105" s="221"/>
      <c r="F105" s="221"/>
      <c r="G105" s="221"/>
      <c r="H105" s="218"/>
      <c r="I105" s="307"/>
    </row>
    <row r="106" spans="1:9" s="27" customFormat="1" ht="15.75" x14ac:dyDescent="0.25">
      <c r="A106" s="361"/>
      <c r="B106" s="353"/>
      <c r="C106" s="177"/>
      <c r="D106" s="177"/>
      <c r="E106" s="177"/>
      <c r="F106" s="213"/>
      <c r="G106" s="213"/>
      <c r="H106" s="218"/>
      <c r="I106" s="307"/>
    </row>
    <row r="107" spans="1:9" ht="15.75" x14ac:dyDescent="0.25">
      <c r="A107" s="69">
        <v>160</v>
      </c>
      <c r="B107" s="67" t="s">
        <v>34</v>
      </c>
      <c r="C107" s="47"/>
      <c r="D107" s="64"/>
      <c r="E107" s="61"/>
      <c r="F107" s="49"/>
      <c r="G107" s="49"/>
      <c r="H107" s="49"/>
      <c r="I107" s="385"/>
    </row>
    <row r="108" spans="1:9" s="249" customFormat="1" ht="31.5" x14ac:dyDescent="0.25">
      <c r="A108" s="298" t="s">
        <v>45</v>
      </c>
      <c r="B108" s="673" t="s">
        <v>283</v>
      </c>
      <c r="C108" s="674"/>
      <c r="D108" s="675"/>
      <c r="E108" s="676"/>
      <c r="F108" s="676"/>
      <c r="G108" s="676"/>
      <c r="H108" s="676"/>
      <c r="I108" s="677"/>
    </row>
    <row r="109" spans="1:9" s="250" customFormat="1" ht="78.75" x14ac:dyDescent="0.25">
      <c r="A109" s="240"/>
      <c r="B109" s="241" t="s">
        <v>440</v>
      </c>
      <c r="C109" s="30" t="s">
        <v>52</v>
      </c>
      <c r="D109" s="678">
        <v>296</v>
      </c>
      <c r="E109" s="679"/>
      <c r="F109" s="679"/>
      <c r="G109" s="679"/>
      <c r="H109" s="679"/>
      <c r="I109" s="680"/>
    </row>
    <row r="110" spans="1:9" s="250" customFormat="1" ht="204.75" x14ac:dyDescent="0.25">
      <c r="A110" s="240"/>
      <c r="B110" s="60" t="s">
        <v>441</v>
      </c>
      <c r="C110" s="30" t="s">
        <v>52</v>
      </c>
      <c r="D110" s="176">
        <v>40</v>
      </c>
      <c r="E110" s="201"/>
      <c r="F110" s="201"/>
      <c r="G110" s="679"/>
      <c r="H110" s="201"/>
      <c r="I110" s="50"/>
    </row>
    <row r="111" spans="1:9" s="250" customFormat="1" ht="47.25" x14ac:dyDescent="0.25">
      <c r="A111" s="240"/>
      <c r="B111" s="241" t="s">
        <v>442</v>
      </c>
      <c r="C111" s="30" t="s">
        <v>52</v>
      </c>
      <c r="D111" s="678">
        <v>3</v>
      </c>
      <c r="E111" s="679"/>
      <c r="F111" s="679"/>
      <c r="G111" s="679"/>
      <c r="H111" s="679"/>
      <c r="I111" s="680"/>
    </row>
    <row r="112" spans="1:9" s="250" customFormat="1" ht="47.25" x14ac:dyDescent="0.25">
      <c r="A112" s="240"/>
      <c r="B112" s="241" t="s">
        <v>443</v>
      </c>
      <c r="C112" s="30" t="s">
        <v>52</v>
      </c>
      <c r="D112" s="678">
        <v>15</v>
      </c>
      <c r="E112" s="679"/>
      <c r="F112" s="679"/>
      <c r="G112" s="679"/>
      <c r="H112" s="679"/>
      <c r="I112" s="680"/>
    </row>
    <row r="113" spans="1:9" s="250" customFormat="1" ht="63" x14ac:dyDescent="0.25">
      <c r="A113" s="240"/>
      <c r="B113" s="71" t="s">
        <v>444</v>
      </c>
      <c r="C113" s="242" t="s">
        <v>48</v>
      </c>
      <c r="D113" s="678">
        <v>45</v>
      </c>
      <c r="E113" s="679"/>
      <c r="F113" s="679"/>
      <c r="G113" s="679"/>
      <c r="H113" s="679"/>
      <c r="I113" s="680"/>
    </row>
    <row r="114" spans="1:9" s="250" customFormat="1" ht="31.5" x14ac:dyDescent="0.25">
      <c r="A114" s="240"/>
      <c r="B114" s="241" t="s">
        <v>445</v>
      </c>
      <c r="C114" s="242" t="s">
        <v>48</v>
      </c>
      <c r="D114" s="678">
        <v>25</v>
      </c>
      <c r="E114" s="679"/>
      <c r="F114" s="679"/>
      <c r="G114" s="679"/>
      <c r="H114" s="679"/>
      <c r="I114" s="680"/>
    </row>
    <row r="115" spans="1:9" s="249" customFormat="1" ht="15.75" x14ac:dyDescent="0.25">
      <c r="A115" s="298" t="s">
        <v>46</v>
      </c>
      <c r="B115" s="673" t="s">
        <v>286</v>
      </c>
      <c r="C115" s="674"/>
      <c r="D115" s="675"/>
      <c r="E115" s="676"/>
      <c r="F115" s="676"/>
      <c r="G115" s="676"/>
      <c r="H115" s="676"/>
      <c r="I115" s="677"/>
    </row>
    <row r="116" spans="1:9" s="249" customFormat="1" ht="126" x14ac:dyDescent="0.25">
      <c r="A116" s="298"/>
      <c r="B116" s="685" t="s">
        <v>446</v>
      </c>
      <c r="C116" s="242" t="s">
        <v>48</v>
      </c>
      <c r="D116" s="678">
        <v>1</v>
      </c>
      <c r="E116" s="679"/>
      <c r="F116" s="679"/>
      <c r="G116" s="679"/>
      <c r="H116" s="679"/>
      <c r="I116" s="680"/>
    </row>
    <row r="117" spans="1:9" ht="15.75" x14ac:dyDescent="0.25">
      <c r="A117" s="62"/>
      <c r="B117" s="60"/>
      <c r="C117" s="47"/>
      <c r="D117" s="214"/>
      <c r="E117" s="61"/>
      <c r="F117" s="49"/>
      <c r="G117" s="49"/>
      <c r="H117" s="49"/>
      <c r="I117" s="385"/>
    </row>
    <row r="118" spans="1:9" ht="15.75" x14ac:dyDescent="0.25">
      <c r="A118" s="62">
        <v>200</v>
      </c>
      <c r="B118" s="59" t="s">
        <v>74</v>
      </c>
      <c r="C118" s="31"/>
      <c r="D118" s="49"/>
      <c r="E118" s="61"/>
      <c r="F118" s="49"/>
      <c r="G118" s="49"/>
      <c r="H118" s="49"/>
      <c r="I118" s="385"/>
    </row>
    <row r="119" spans="1:9" s="26" customFormat="1" ht="31.5" x14ac:dyDescent="0.25">
      <c r="A119" s="210"/>
      <c r="B119" s="205" t="s">
        <v>313</v>
      </c>
      <c r="C119" s="181" t="s">
        <v>51</v>
      </c>
      <c r="D119" s="687">
        <v>591.32000000000005</v>
      </c>
      <c r="E119" s="211"/>
      <c r="F119" s="207"/>
      <c r="G119" s="207"/>
      <c r="H119" s="207"/>
      <c r="I119" s="212"/>
    </row>
    <row r="120" spans="1:9" ht="15.75" x14ac:dyDescent="0.25">
      <c r="A120" s="62"/>
      <c r="B120" s="60" t="s">
        <v>114</v>
      </c>
      <c r="C120" s="31" t="s">
        <v>51</v>
      </c>
      <c r="D120" s="49">
        <v>46.78</v>
      </c>
      <c r="E120" s="61"/>
      <c r="F120" s="49"/>
      <c r="G120" s="49"/>
      <c r="H120" s="218"/>
      <c r="I120" s="385"/>
    </row>
    <row r="121" spans="1:9" ht="15.75" x14ac:dyDescent="0.25">
      <c r="A121" s="62"/>
      <c r="B121" s="60"/>
      <c r="C121" s="31"/>
      <c r="D121" s="49"/>
      <c r="E121" s="61"/>
      <c r="F121" s="49"/>
      <c r="G121" s="49"/>
      <c r="H121" s="343"/>
      <c r="I121" s="385"/>
    </row>
    <row r="122" spans="1:9" ht="15.75" x14ac:dyDescent="0.25">
      <c r="A122" s="62">
        <v>210</v>
      </c>
      <c r="B122" s="59" t="s">
        <v>75</v>
      </c>
      <c r="C122" s="31"/>
      <c r="D122" s="49"/>
      <c r="E122" s="61"/>
      <c r="F122" s="49"/>
      <c r="G122" s="49"/>
      <c r="H122" s="49"/>
      <c r="I122" s="385"/>
    </row>
    <row r="123" spans="1:9" ht="15.75" x14ac:dyDescent="0.25">
      <c r="A123" s="62"/>
      <c r="B123" s="723" t="s">
        <v>76</v>
      </c>
      <c r="C123" s="47" t="s">
        <v>51</v>
      </c>
      <c r="D123" s="49">
        <v>571.44000000000005</v>
      </c>
      <c r="E123" s="61"/>
      <c r="F123" s="49"/>
      <c r="G123" s="49"/>
      <c r="H123" s="218"/>
      <c r="I123" s="385"/>
    </row>
    <row r="124" spans="1:9" s="26" customFormat="1" ht="16.5" thickBot="1" x14ac:dyDescent="0.3">
      <c r="A124" s="456"/>
      <c r="B124" s="457"/>
      <c r="C124" s="458"/>
      <c r="D124" s="459"/>
      <c r="E124" s="460"/>
      <c r="F124" s="461"/>
      <c r="G124" s="461"/>
      <c r="H124" s="461"/>
      <c r="I124" s="462"/>
    </row>
    <row r="125" spans="1:9" ht="16.5" thickBot="1" x14ac:dyDescent="0.3">
      <c r="A125" s="849" t="s">
        <v>208</v>
      </c>
      <c r="B125" s="850"/>
      <c r="C125" s="850"/>
      <c r="D125" s="850"/>
      <c r="E125" s="850"/>
      <c r="F125" s="850"/>
      <c r="G125" s="850"/>
      <c r="H125" s="851"/>
      <c r="I125" s="317"/>
    </row>
    <row r="126" spans="1:9" ht="16.5" thickBot="1" x14ac:dyDescent="0.3">
      <c r="A126" s="855"/>
      <c r="B126" s="856"/>
      <c r="C126" s="856"/>
      <c r="D126" s="856"/>
      <c r="E126" s="856"/>
      <c r="F126" s="856"/>
      <c r="G126" s="856"/>
      <c r="H126" s="856"/>
      <c r="I126" s="857"/>
    </row>
    <row r="127" spans="1:9" ht="16.5" thickBot="1" x14ac:dyDescent="0.3">
      <c r="A127" s="846" t="s">
        <v>374</v>
      </c>
      <c r="B127" s="847"/>
      <c r="C127" s="847"/>
      <c r="D127" s="847"/>
      <c r="E127" s="847"/>
      <c r="F127" s="847"/>
      <c r="G127" s="847"/>
      <c r="H127" s="847"/>
      <c r="I127" s="848"/>
    </row>
    <row r="128" spans="1:9" ht="15.75" x14ac:dyDescent="0.25">
      <c r="A128" s="75">
        <v>10</v>
      </c>
      <c r="B128" s="76" t="s">
        <v>0</v>
      </c>
      <c r="C128" s="77"/>
      <c r="D128" s="78"/>
      <c r="E128" s="79"/>
      <c r="F128" s="78"/>
      <c r="G128" s="78"/>
      <c r="H128" s="78"/>
      <c r="I128" s="80"/>
    </row>
    <row r="129" spans="1:9" ht="15.75" x14ac:dyDescent="0.25">
      <c r="A129" s="41"/>
      <c r="B129" s="60" t="s">
        <v>59</v>
      </c>
      <c r="C129" s="47" t="s">
        <v>51</v>
      </c>
      <c r="D129" s="64">
        <v>65.099999999999994</v>
      </c>
      <c r="E129" s="61"/>
      <c r="F129" s="49"/>
      <c r="G129" s="49"/>
      <c r="H129" s="218"/>
      <c r="I129" s="385"/>
    </row>
    <row r="130" spans="1:9" s="26" customFormat="1" ht="15.75" x14ac:dyDescent="0.25">
      <c r="A130" s="46"/>
      <c r="B130" s="51" t="s">
        <v>199</v>
      </c>
      <c r="C130" s="53" t="s">
        <v>51</v>
      </c>
      <c r="D130" s="332">
        <v>21.75</v>
      </c>
      <c r="E130" s="54"/>
      <c r="F130" s="20"/>
      <c r="G130" s="20"/>
      <c r="H130" s="20"/>
      <c r="I130" s="48"/>
    </row>
    <row r="131" spans="1:9" s="26" customFormat="1" ht="15.75" x14ac:dyDescent="0.25">
      <c r="A131" s="46"/>
      <c r="B131" s="51" t="s">
        <v>200</v>
      </c>
      <c r="C131" s="47" t="s">
        <v>51</v>
      </c>
      <c r="D131" s="644">
        <v>30.16</v>
      </c>
      <c r="E131" s="203"/>
      <c r="F131" s="32"/>
      <c r="G131" s="32"/>
      <c r="H131" s="32"/>
      <c r="I131" s="50"/>
    </row>
    <row r="132" spans="1:9" s="26" customFormat="1" ht="15.75" x14ac:dyDescent="0.25">
      <c r="A132" s="46"/>
      <c r="B132" s="51" t="s">
        <v>375</v>
      </c>
      <c r="C132" s="47" t="s">
        <v>51</v>
      </c>
      <c r="D132" s="644">
        <v>30.16</v>
      </c>
      <c r="E132" s="203"/>
      <c r="F132" s="32"/>
      <c r="G132" s="32"/>
      <c r="H132" s="32"/>
      <c r="I132" s="50"/>
    </row>
    <row r="133" spans="1:9" s="26" customFormat="1" ht="15.75" x14ac:dyDescent="0.25">
      <c r="A133" s="46"/>
      <c r="B133" s="51" t="s">
        <v>376</v>
      </c>
      <c r="C133" s="47" t="s">
        <v>48</v>
      </c>
      <c r="D133" s="644">
        <v>2</v>
      </c>
      <c r="E133" s="203"/>
      <c r="F133" s="32"/>
      <c r="G133" s="32"/>
      <c r="H133" s="32"/>
      <c r="I133" s="50"/>
    </row>
    <row r="134" spans="1:9" s="26" customFormat="1" ht="15.75" x14ac:dyDescent="0.25">
      <c r="A134" s="46"/>
      <c r="B134" s="51" t="s">
        <v>377</v>
      </c>
      <c r="C134" s="47" t="s">
        <v>51</v>
      </c>
      <c r="D134" s="644">
        <v>1.56</v>
      </c>
      <c r="E134" s="203"/>
      <c r="F134" s="32"/>
      <c r="G134" s="32"/>
      <c r="H134" s="32"/>
      <c r="I134" s="50"/>
    </row>
    <row r="135" spans="1:9" ht="15.75" x14ac:dyDescent="0.25">
      <c r="A135" s="41"/>
      <c r="B135" s="59"/>
      <c r="C135" s="47"/>
      <c r="D135" s="64"/>
      <c r="E135" s="61"/>
      <c r="F135" s="49"/>
      <c r="G135" s="49"/>
      <c r="H135" s="49"/>
      <c r="I135" s="385"/>
    </row>
    <row r="136" spans="1:9" ht="15.75" x14ac:dyDescent="0.25">
      <c r="A136" s="41">
        <v>60</v>
      </c>
      <c r="B136" s="59" t="s">
        <v>24</v>
      </c>
      <c r="C136" s="217"/>
      <c r="D136" s="64"/>
      <c r="E136" s="49"/>
      <c r="F136" s="49"/>
      <c r="G136" s="49"/>
      <c r="H136" s="49"/>
      <c r="I136" s="385"/>
    </row>
    <row r="137" spans="1:9" s="26" customFormat="1" ht="47.25" customHeight="1" x14ac:dyDescent="0.25">
      <c r="A137" s="215"/>
      <c r="B137" s="353" t="s">
        <v>589</v>
      </c>
      <c r="C137" s="354" t="s">
        <v>51</v>
      </c>
      <c r="D137" s="754">
        <v>38.159999999999997</v>
      </c>
      <c r="E137" s="353"/>
      <c r="F137" s="353"/>
      <c r="G137" s="353"/>
      <c r="H137" s="355"/>
      <c r="I137" s="212"/>
    </row>
    <row r="138" spans="1:9" ht="47.25" x14ac:dyDescent="0.25">
      <c r="A138" s="41"/>
      <c r="B138" s="60" t="s">
        <v>64</v>
      </c>
      <c r="C138" s="217" t="s">
        <v>51</v>
      </c>
      <c r="D138" s="64">
        <v>38.159999999999997</v>
      </c>
      <c r="E138" s="49"/>
      <c r="F138" s="49"/>
      <c r="G138" s="49"/>
      <c r="H138" s="218"/>
      <c r="I138" s="385"/>
    </row>
    <row r="139" spans="1:9" ht="63" x14ac:dyDescent="0.25">
      <c r="A139" s="41"/>
      <c r="B139" s="60" t="s">
        <v>311</v>
      </c>
      <c r="C139" s="217" t="s">
        <v>52</v>
      </c>
      <c r="D139" s="64">
        <v>11.74</v>
      </c>
      <c r="E139" s="49"/>
      <c r="F139" s="49"/>
      <c r="G139" s="49"/>
      <c r="H139" s="201"/>
      <c r="I139" s="385"/>
    </row>
    <row r="140" spans="1:9" ht="110.25" x14ac:dyDescent="0.25">
      <c r="A140" s="41"/>
      <c r="B140" s="195" t="s">
        <v>590</v>
      </c>
      <c r="C140" s="217" t="s">
        <v>52</v>
      </c>
      <c r="D140" s="64">
        <v>24.74</v>
      </c>
      <c r="E140" s="49"/>
      <c r="F140" s="49"/>
      <c r="G140" s="49"/>
      <c r="H140" s="49"/>
      <c r="I140" s="385"/>
    </row>
    <row r="141" spans="1:9" ht="15.75" x14ac:dyDescent="0.25">
      <c r="A141" s="41"/>
      <c r="B141" s="59"/>
      <c r="C141" s="217"/>
      <c r="D141" s="64"/>
      <c r="E141" s="49"/>
      <c r="F141" s="49"/>
      <c r="G141" s="49"/>
      <c r="H141" s="49"/>
      <c r="I141" s="385"/>
    </row>
    <row r="142" spans="1:9" ht="15.75" x14ac:dyDescent="0.25">
      <c r="A142" s="41">
        <v>80</v>
      </c>
      <c r="B142" s="59" t="s">
        <v>28</v>
      </c>
      <c r="C142" s="217"/>
      <c r="D142" s="64"/>
      <c r="E142" s="49"/>
      <c r="F142" s="49"/>
      <c r="G142" s="49"/>
      <c r="H142" s="49"/>
      <c r="I142" s="385"/>
    </row>
    <row r="143" spans="1:9" ht="63" x14ac:dyDescent="0.25">
      <c r="A143" s="41"/>
      <c r="B143" s="60" t="s">
        <v>65</v>
      </c>
      <c r="C143" s="217" t="s">
        <v>51</v>
      </c>
      <c r="D143" s="64">
        <v>35.22</v>
      </c>
      <c r="E143" s="49"/>
      <c r="F143" s="49"/>
      <c r="G143" s="49"/>
      <c r="H143" s="218"/>
      <c r="I143" s="385"/>
    </row>
    <row r="144" spans="1:9" ht="15.75" x14ac:dyDescent="0.25">
      <c r="A144" s="41"/>
      <c r="B144" s="60"/>
      <c r="C144" s="217"/>
      <c r="D144" s="64"/>
      <c r="E144" s="49"/>
      <c r="F144" s="49"/>
      <c r="G144" s="49"/>
      <c r="H144" s="49"/>
      <c r="I144" s="385"/>
    </row>
    <row r="145" spans="1:9" ht="15.75" x14ac:dyDescent="0.25">
      <c r="A145" s="41">
        <v>90</v>
      </c>
      <c r="B145" s="59" t="s">
        <v>30</v>
      </c>
      <c r="C145" s="217"/>
      <c r="D145" s="64"/>
      <c r="E145" s="49"/>
      <c r="F145" s="49"/>
      <c r="G145" s="49"/>
      <c r="H145" s="49"/>
      <c r="I145" s="385"/>
    </row>
    <row r="146" spans="1:9" ht="15.75" x14ac:dyDescent="0.25">
      <c r="A146" s="41"/>
      <c r="B146" s="386" t="s">
        <v>31</v>
      </c>
      <c r="C146" s="217"/>
      <c r="D146" s="64"/>
      <c r="E146" s="49"/>
      <c r="F146" s="49"/>
      <c r="G146" s="49"/>
      <c r="H146" s="49"/>
      <c r="I146" s="385"/>
    </row>
    <row r="147" spans="1:9" ht="47.25" x14ac:dyDescent="0.25">
      <c r="A147" s="41"/>
      <c r="B147" s="230" t="s">
        <v>212</v>
      </c>
      <c r="C147" s="217" t="s">
        <v>51</v>
      </c>
      <c r="D147" s="64">
        <v>16.71</v>
      </c>
      <c r="E147" s="49"/>
      <c r="F147" s="49"/>
      <c r="G147" s="49"/>
      <c r="H147" s="49"/>
      <c r="I147" s="385"/>
    </row>
    <row r="148" spans="1:9" ht="31.5" x14ac:dyDescent="0.25">
      <c r="A148" s="41"/>
      <c r="B148" s="60" t="s">
        <v>378</v>
      </c>
      <c r="C148" s="217" t="s">
        <v>51</v>
      </c>
      <c r="D148" s="64">
        <v>16.71</v>
      </c>
      <c r="E148" s="49"/>
      <c r="F148" s="49"/>
      <c r="G148" s="49"/>
      <c r="H148" s="218"/>
      <c r="I148" s="385"/>
    </row>
    <row r="149" spans="1:9" ht="47.25" x14ac:dyDescent="0.25">
      <c r="A149" s="41"/>
      <c r="B149" s="60" t="s">
        <v>67</v>
      </c>
      <c r="C149" s="217" t="s">
        <v>51</v>
      </c>
      <c r="D149" s="64">
        <v>16.71</v>
      </c>
      <c r="E149" s="49"/>
      <c r="F149" s="49"/>
      <c r="G149" s="49"/>
      <c r="H149" s="218"/>
      <c r="I149" s="385"/>
    </row>
    <row r="150" spans="1:9" ht="15.75" x14ac:dyDescent="0.25">
      <c r="A150" s="41"/>
      <c r="B150" s="60"/>
      <c r="C150" s="217"/>
      <c r="D150" s="64"/>
      <c r="E150" s="49"/>
      <c r="F150" s="49"/>
      <c r="G150" s="49"/>
      <c r="H150" s="49"/>
      <c r="I150" s="385"/>
    </row>
    <row r="151" spans="1:9" ht="15.75" x14ac:dyDescent="0.25">
      <c r="A151" s="41"/>
      <c r="B151" s="59" t="s">
        <v>68</v>
      </c>
      <c r="C151" s="217"/>
      <c r="D151" s="64"/>
      <c r="E151" s="49"/>
      <c r="F151" s="49"/>
      <c r="G151" s="49"/>
      <c r="H151" s="49"/>
      <c r="I151" s="385"/>
    </row>
    <row r="152" spans="1:9" ht="47.25" x14ac:dyDescent="0.25">
      <c r="A152" s="41"/>
      <c r="B152" s="230" t="s">
        <v>212</v>
      </c>
      <c r="C152" s="217" t="s">
        <v>51</v>
      </c>
      <c r="D152" s="64">
        <v>9.6</v>
      </c>
      <c r="E152" s="49"/>
      <c r="F152" s="49"/>
      <c r="G152" s="49"/>
      <c r="H152" s="49"/>
      <c r="I152" s="385"/>
    </row>
    <row r="153" spans="1:9" ht="47.25" x14ac:dyDescent="0.25">
      <c r="A153" s="41"/>
      <c r="B153" s="60" t="s">
        <v>69</v>
      </c>
      <c r="C153" s="217" t="s">
        <v>51</v>
      </c>
      <c r="D153" s="64">
        <v>9.6</v>
      </c>
      <c r="E153" s="49"/>
      <c r="F153" s="49"/>
      <c r="G153" s="49"/>
      <c r="H153" s="218"/>
      <c r="I153" s="385"/>
    </row>
    <row r="154" spans="1:9" ht="47.25" x14ac:dyDescent="0.25">
      <c r="A154" s="41"/>
      <c r="B154" s="60" t="s">
        <v>70</v>
      </c>
      <c r="C154" s="217" t="s">
        <v>51</v>
      </c>
      <c r="D154" s="64">
        <v>9.6</v>
      </c>
      <c r="E154" s="49"/>
      <c r="F154" s="49"/>
      <c r="G154" s="49"/>
      <c r="H154" s="218"/>
      <c r="I154" s="385"/>
    </row>
    <row r="155" spans="1:9" ht="31.5" x14ac:dyDescent="0.25">
      <c r="A155" s="41"/>
      <c r="B155" s="60" t="s">
        <v>71</v>
      </c>
      <c r="C155" s="217" t="s">
        <v>52</v>
      </c>
      <c r="D155" s="64">
        <v>10.6</v>
      </c>
      <c r="E155" s="49"/>
      <c r="F155" s="49"/>
      <c r="G155" s="49"/>
      <c r="H155" s="65"/>
      <c r="I155" s="385"/>
    </row>
    <row r="156" spans="1:9" ht="15.75" x14ac:dyDescent="0.25">
      <c r="A156" s="41"/>
      <c r="B156" s="60"/>
      <c r="C156" s="217"/>
      <c r="D156" s="64"/>
      <c r="E156" s="49"/>
      <c r="F156" s="49"/>
      <c r="G156" s="49"/>
      <c r="H156" s="49"/>
      <c r="I156" s="385"/>
    </row>
    <row r="157" spans="1:9" ht="15.75" x14ac:dyDescent="0.25">
      <c r="A157" s="41">
        <v>120</v>
      </c>
      <c r="B157" s="59" t="s">
        <v>32</v>
      </c>
      <c r="C157" s="217"/>
      <c r="D157" s="64"/>
      <c r="E157" s="49"/>
      <c r="F157" s="49"/>
      <c r="G157" s="49"/>
      <c r="H157" s="49"/>
      <c r="I157" s="385"/>
    </row>
    <row r="158" spans="1:9" ht="130.5" customHeight="1" x14ac:dyDescent="0.25">
      <c r="A158" s="41"/>
      <c r="B158" s="659" t="s">
        <v>321</v>
      </c>
      <c r="C158" s="217" t="s">
        <v>48</v>
      </c>
      <c r="D158" s="64">
        <v>2</v>
      </c>
      <c r="E158" s="49"/>
      <c r="F158" s="49"/>
      <c r="G158" s="49"/>
      <c r="H158" s="218"/>
      <c r="I158" s="385"/>
    </row>
    <row r="159" spans="1:9" ht="15.75" x14ac:dyDescent="0.25">
      <c r="A159" s="62"/>
      <c r="B159" s="60"/>
      <c r="C159" s="22"/>
      <c r="D159" s="65"/>
      <c r="E159" s="66"/>
      <c r="F159" s="66"/>
      <c r="G159" s="66"/>
      <c r="H159" s="49"/>
      <c r="I159" s="385"/>
    </row>
    <row r="160" spans="1:9" ht="15.75" x14ac:dyDescent="0.25">
      <c r="A160" s="62">
        <v>130</v>
      </c>
      <c r="B160" s="67" t="s">
        <v>33</v>
      </c>
      <c r="C160" s="22"/>
      <c r="D160" s="65"/>
      <c r="E160" s="66"/>
      <c r="F160" s="66"/>
      <c r="G160" s="66"/>
      <c r="H160" s="65"/>
      <c r="I160" s="385"/>
    </row>
    <row r="161" spans="1:9" s="209" customFormat="1" ht="31.5" x14ac:dyDescent="0.25">
      <c r="A161" s="204"/>
      <c r="B161" s="205" t="s">
        <v>205</v>
      </c>
      <c r="C161" s="47" t="s">
        <v>51</v>
      </c>
      <c r="D161" s="756">
        <v>1.56</v>
      </c>
      <c r="E161" s="206"/>
      <c r="F161" s="206"/>
      <c r="G161" s="206"/>
      <c r="H161" s="207"/>
      <c r="I161" s="208"/>
    </row>
    <row r="162" spans="1:9" ht="15.75" x14ac:dyDescent="0.25">
      <c r="A162" s="69"/>
      <c r="B162" s="59"/>
      <c r="C162" s="70"/>
      <c r="D162" s="64"/>
      <c r="E162" s="61"/>
      <c r="F162" s="49"/>
      <c r="G162" s="49"/>
      <c r="H162" s="49"/>
      <c r="I162" s="385"/>
    </row>
    <row r="163" spans="1:9" ht="15.75" x14ac:dyDescent="0.25">
      <c r="A163" s="69">
        <v>140</v>
      </c>
      <c r="B163" s="67" t="s">
        <v>73</v>
      </c>
      <c r="C163" s="47"/>
      <c r="D163" s="64"/>
      <c r="E163" s="61"/>
      <c r="F163" s="49"/>
      <c r="G163" s="49"/>
      <c r="H163" s="49"/>
      <c r="I163" s="385"/>
    </row>
    <row r="164" spans="1:9" ht="77.25" customHeight="1" x14ac:dyDescent="0.25">
      <c r="A164" s="69"/>
      <c r="B164" s="353" t="s">
        <v>591</v>
      </c>
      <c r="C164" s="47" t="s">
        <v>51</v>
      </c>
      <c r="D164" s="64">
        <v>4.26</v>
      </c>
      <c r="E164" s="61"/>
      <c r="F164" s="49"/>
      <c r="G164" s="49"/>
      <c r="H164" s="218"/>
      <c r="I164" s="385"/>
    </row>
    <row r="165" spans="1:9" s="27" customFormat="1" ht="60.75" customHeight="1" x14ac:dyDescent="0.25">
      <c r="A165" s="361"/>
      <c r="B165" s="353" t="s">
        <v>592</v>
      </c>
      <c r="C165" s="177" t="s">
        <v>51</v>
      </c>
      <c r="D165" s="755">
        <v>1.56</v>
      </c>
      <c r="E165" s="213"/>
      <c r="F165" s="213"/>
      <c r="G165" s="213"/>
      <c r="H165" s="218"/>
      <c r="I165" s="307"/>
    </row>
    <row r="166" spans="1:9" ht="15.75" x14ac:dyDescent="0.25">
      <c r="A166" s="62"/>
      <c r="B166" s="60"/>
      <c r="C166" s="47"/>
      <c r="D166" s="214"/>
      <c r="E166" s="61"/>
      <c r="F166" s="49"/>
      <c r="G166" s="49"/>
      <c r="H166" s="49"/>
      <c r="I166" s="385"/>
    </row>
    <row r="167" spans="1:9" ht="15.75" x14ac:dyDescent="0.25">
      <c r="A167" s="62">
        <v>190</v>
      </c>
      <c r="B167" s="425" t="s">
        <v>35</v>
      </c>
      <c r="C167" s="31"/>
      <c r="D167" s="426"/>
      <c r="E167" s="61"/>
      <c r="F167" s="49"/>
      <c r="G167" s="49"/>
      <c r="H167" s="49"/>
      <c r="I167" s="385"/>
    </row>
    <row r="168" spans="1:9" s="24" customFormat="1" ht="31.5" x14ac:dyDescent="0.25">
      <c r="A168" s="174"/>
      <c r="B168" s="241" t="s">
        <v>211</v>
      </c>
      <c r="C168" s="380" t="s">
        <v>52</v>
      </c>
      <c r="D168" s="751">
        <v>13.7</v>
      </c>
      <c r="E168" s="182"/>
      <c r="F168" s="183"/>
      <c r="G168" s="56"/>
      <c r="H168" s="218"/>
      <c r="I168" s="173"/>
    </row>
    <row r="169" spans="1:9" ht="15.75" x14ac:dyDescent="0.25">
      <c r="A169" s="62"/>
      <c r="B169" s="425"/>
      <c r="C169" s="31"/>
      <c r="D169" s="426"/>
      <c r="E169" s="61"/>
      <c r="F169" s="49"/>
      <c r="G169" s="49"/>
      <c r="H169" s="49"/>
      <c r="I169" s="385"/>
    </row>
    <row r="170" spans="1:9" ht="15.75" x14ac:dyDescent="0.25">
      <c r="A170" s="62">
        <v>200</v>
      </c>
      <c r="B170" s="59" t="s">
        <v>74</v>
      </c>
      <c r="C170" s="31"/>
      <c r="D170" s="49"/>
      <c r="E170" s="61"/>
      <c r="F170" s="49"/>
      <c r="G170" s="49"/>
      <c r="H170" s="49"/>
      <c r="I170" s="385"/>
    </row>
    <row r="171" spans="1:9" s="26" customFormat="1" ht="31.5" x14ac:dyDescent="0.25">
      <c r="A171" s="210"/>
      <c r="B171" s="205" t="s">
        <v>313</v>
      </c>
      <c r="C171" s="181" t="s">
        <v>51</v>
      </c>
      <c r="D171" s="687">
        <v>78.47</v>
      </c>
      <c r="E171" s="211"/>
      <c r="F171" s="207"/>
      <c r="G171" s="207"/>
      <c r="H171" s="207"/>
      <c r="I171" s="212"/>
    </row>
    <row r="172" spans="1:9" ht="15.75" x14ac:dyDescent="0.25">
      <c r="A172" s="62"/>
      <c r="B172" s="60"/>
      <c r="C172" s="31"/>
      <c r="D172" s="49"/>
      <c r="E172" s="61"/>
      <c r="F172" s="49"/>
      <c r="G172" s="49"/>
      <c r="H172" s="343"/>
      <c r="I172" s="385"/>
    </row>
    <row r="173" spans="1:9" ht="15.75" x14ac:dyDescent="0.25">
      <c r="A173" s="62">
        <v>210</v>
      </c>
      <c r="B173" s="59" t="s">
        <v>75</v>
      </c>
      <c r="C173" s="31"/>
      <c r="D173" s="49"/>
      <c r="E173" s="61"/>
      <c r="F173" s="49"/>
      <c r="G173" s="49"/>
      <c r="H173" s="49"/>
      <c r="I173" s="385"/>
    </row>
    <row r="174" spans="1:9" ht="15.75" x14ac:dyDescent="0.25">
      <c r="A174" s="62"/>
      <c r="B174" s="723" t="s">
        <v>76</v>
      </c>
      <c r="C174" s="47" t="s">
        <v>51</v>
      </c>
      <c r="D174" s="49">
        <v>65.099999999999994</v>
      </c>
      <c r="E174" s="61"/>
      <c r="F174" s="49"/>
      <c r="G174" s="49"/>
      <c r="H174" s="218"/>
      <c r="I174" s="385"/>
    </row>
    <row r="175" spans="1:9" ht="16.5" thickBot="1" x14ac:dyDescent="0.3">
      <c r="A175" s="427"/>
      <c r="B175" s="428"/>
      <c r="C175" s="429"/>
      <c r="D175" s="430"/>
      <c r="E175" s="431"/>
      <c r="F175" s="431"/>
      <c r="G175" s="431"/>
      <c r="H175" s="432"/>
      <c r="I175" s="433"/>
    </row>
    <row r="176" spans="1:9" ht="16.5" thickBot="1" x14ac:dyDescent="0.3">
      <c r="A176" s="849" t="s">
        <v>379</v>
      </c>
      <c r="B176" s="850"/>
      <c r="C176" s="850"/>
      <c r="D176" s="850"/>
      <c r="E176" s="850"/>
      <c r="F176" s="850"/>
      <c r="G176" s="850"/>
      <c r="H176" s="851"/>
      <c r="I176" s="243"/>
    </row>
    <row r="177" spans="1:9" ht="16.5" thickBot="1" x14ac:dyDescent="0.3">
      <c r="A177" s="863"/>
      <c r="B177" s="864"/>
      <c r="C177" s="864"/>
      <c r="D177" s="864"/>
      <c r="E177" s="864"/>
      <c r="F177" s="864"/>
      <c r="G177" s="864"/>
      <c r="H177" s="864"/>
      <c r="I177" s="865"/>
    </row>
    <row r="178" spans="1:9" ht="16.5" thickBot="1" x14ac:dyDescent="0.3">
      <c r="A178" s="858" t="s">
        <v>366</v>
      </c>
      <c r="B178" s="859"/>
      <c r="C178" s="859"/>
      <c r="D178" s="859"/>
      <c r="E178" s="859"/>
      <c r="F178" s="859"/>
      <c r="G178" s="859"/>
      <c r="H178" s="859"/>
      <c r="I178" s="860"/>
    </row>
    <row r="179" spans="1:9" ht="15.75" x14ac:dyDescent="0.25">
      <c r="A179" s="34" t="s">
        <v>11</v>
      </c>
      <c r="B179" s="35" t="s">
        <v>0</v>
      </c>
      <c r="C179" s="36"/>
      <c r="D179" s="39"/>
      <c r="E179" s="423"/>
      <c r="F179" s="38"/>
      <c r="G179" s="38"/>
      <c r="H179" s="39"/>
      <c r="I179" s="21"/>
    </row>
    <row r="180" spans="1:9" ht="15.6" customHeight="1" x14ac:dyDescent="0.25">
      <c r="A180" s="253"/>
      <c r="B180" s="254" t="s">
        <v>12</v>
      </c>
      <c r="C180" s="10" t="s">
        <v>51</v>
      </c>
      <c r="D180" s="757">
        <v>201.55</v>
      </c>
      <c r="E180" s="15"/>
      <c r="F180" s="11"/>
      <c r="G180" s="11"/>
      <c r="H180" s="415"/>
      <c r="I180" s="255"/>
    </row>
    <row r="181" spans="1:9" ht="15.6" customHeight="1" x14ac:dyDescent="0.25">
      <c r="A181" s="253"/>
      <c r="B181" s="256" t="s">
        <v>1</v>
      </c>
      <c r="C181" s="10" t="s">
        <v>51</v>
      </c>
      <c r="D181" s="757">
        <v>125.35</v>
      </c>
      <c r="E181" s="15"/>
      <c r="F181" s="11"/>
      <c r="G181" s="11"/>
      <c r="H181" s="415"/>
      <c r="I181" s="255"/>
    </row>
    <row r="182" spans="1:9" ht="15.75" x14ac:dyDescent="0.25">
      <c r="A182" s="253"/>
      <c r="B182" s="257"/>
      <c r="C182" s="23"/>
      <c r="D182" s="196"/>
      <c r="E182" s="15"/>
      <c r="F182" s="11"/>
      <c r="G182" s="11"/>
      <c r="H182" s="196"/>
      <c r="I182" s="255"/>
    </row>
    <row r="183" spans="1:9" ht="15.75" x14ac:dyDescent="0.25">
      <c r="A183" s="16" t="s">
        <v>13</v>
      </c>
      <c r="B183" s="29" t="s">
        <v>468</v>
      </c>
      <c r="C183" s="23"/>
      <c r="D183" s="196"/>
      <c r="E183" s="11"/>
      <c r="F183" s="11"/>
      <c r="G183" s="11"/>
      <c r="H183" s="196"/>
      <c r="I183" s="258"/>
    </row>
    <row r="184" spans="1:9" ht="15.75" x14ac:dyDescent="0.25">
      <c r="A184" s="13"/>
      <c r="B184" s="218" t="s">
        <v>15</v>
      </c>
      <c r="C184" s="23" t="s">
        <v>47</v>
      </c>
      <c r="D184" s="196">
        <v>48.5</v>
      </c>
      <c r="E184" s="294"/>
      <c r="F184" s="294"/>
      <c r="G184" s="294"/>
      <c r="H184" s="645"/>
      <c r="I184" s="255"/>
    </row>
    <row r="185" spans="1:9" ht="63" x14ac:dyDescent="0.25">
      <c r="A185" s="338"/>
      <c r="B185" s="14" t="s">
        <v>575</v>
      </c>
      <c r="C185" s="175" t="s">
        <v>51</v>
      </c>
      <c r="D185" s="220">
        <v>451.67</v>
      </c>
      <c r="E185" s="330"/>
      <c r="F185" s="330"/>
      <c r="G185" s="330"/>
      <c r="H185" s="615"/>
      <c r="I185" s="331"/>
    </row>
    <row r="186" spans="1:9" ht="15.75" x14ac:dyDescent="0.25">
      <c r="A186" s="13"/>
      <c r="B186" s="14" t="s">
        <v>570</v>
      </c>
      <c r="C186" s="23" t="s">
        <v>47</v>
      </c>
      <c r="D186" s="196">
        <v>49.73</v>
      </c>
      <c r="E186" s="294"/>
      <c r="F186" s="294"/>
      <c r="G186" s="294"/>
      <c r="H186" s="615"/>
      <c r="I186" s="255"/>
    </row>
    <row r="187" spans="1:9" ht="34.5" customHeight="1" x14ac:dyDescent="0.25">
      <c r="A187" s="13"/>
      <c r="B187" s="14" t="s">
        <v>16</v>
      </c>
      <c r="C187" s="23" t="s">
        <v>47</v>
      </c>
      <c r="D187" s="196">
        <v>63.05</v>
      </c>
      <c r="E187" s="294"/>
      <c r="F187" s="294"/>
      <c r="G187" s="294"/>
      <c r="H187" s="196"/>
      <c r="I187" s="255"/>
    </row>
    <row r="188" spans="1:9" ht="15.75" x14ac:dyDescent="0.25">
      <c r="A188" s="13"/>
      <c r="B188" s="257"/>
      <c r="C188" s="23"/>
      <c r="D188" s="196"/>
      <c r="E188" s="11"/>
      <c r="F188" s="11"/>
      <c r="G188" s="11"/>
      <c r="H188" s="196"/>
      <c r="I188" s="255"/>
    </row>
    <row r="189" spans="1:9" ht="15.75" x14ac:dyDescent="0.25">
      <c r="A189" s="16" t="s">
        <v>17</v>
      </c>
      <c r="B189" s="29" t="s">
        <v>18</v>
      </c>
      <c r="C189" s="30"/>
      <c r="D189" s="424"/>
      <c r="E189" s="15"/>
      <c r="F189" s="11"/>
      <c r="G189" s="11"/>
      <c r="H189" s="196"/>
      <c r="I189" s="258"/>
    </row>
    <row r="190" spans="1:9" ht="15.75" x14ac:dyDescent="0.25">
      <c r="A190" s="16"/>
      <c r="B190" s="14" t="s">
        <v>19</v>
      </c>
      <c r="C190" s="12" t="s">
        <v>47</v>
      </c>
      <c r="D190" s="196">
        <v>61.89</v>
      </c>
      <c r="E190" s="15"/>
      <c r="F190" s="259"/>
      <c r="G190" s="259"/>
      <c r="H190" s="415"/>
      <c r="I190" s="255"/>
    </row>
    <row r="191" spans="1:9" ht="15.75" x14ac:dyDescent="0.25">
      <c r="A191" s="16"/>
      <c r="B191" s="14" t="s">
        <v>571</v>
      </c>
      <c r="C191" s="12" t="s">
        <v>47</v>
      </c>
      <c r="D191" s="196">
        <v>41.49</v>
      </c>
      <c r="E191" s="15"/>
      <c r="F191" s="259"/>
      <c r="G191" s="259"/>
      <c r="H191" s="615"/>
      <c r="I191" s="255"/>
    </row>
    <row r="192" spans="1:9" ht="15.75" x14ac:dyDescent="0.25">
      <c r="A192" s="16"/>
      <c r="B192" s="14" t="s">
        <v>216</v>
      </c>
      <c r="C192" s="12" t="s">
        <v>47</v>
      </c>
      <c r="D192" s="196">
        <v>47.96</v>
      </c>
      <c r="E192" s="15"/>
      <c r="F192" s="259"/>
      <c r="G192" s="259"/>
      <c r="H192" s="260"/>
      <c r="I192" s="255"/>
    </row>
    <row r="193" spans="1:9" ht="15.6" customHeight="1" x14ac:dyDescent="0.25">
      <c r="A193" s="46"/>
      <c r="B193" s="414" t="s">
        <v>335</v>
      </c>
      <c r="C193" s="53" t="s">
        <v>60</v>
      </c>
      <c r="D193" s="220">
        <v>215.43</v>
      </c>
      <c r="E193" s="330"/>
      <c r="F193" s="415"/>
      <c r="G193" s="20"/>
      <c r="H193" s="415"/>
      <c r="I193" s="255"/>
    </row>
    <row r="194" spans="1:9" ht="15.75" x14ac:dyDescent="0.25">
      <c r="A194" s="16"/>
      <c r="B194" s="14" t="s">
        <v>217</v>
      </c>
      <c r="C194" s="12" t="s">
        <v>60</v>
      </c>
      <c r="D194" s="260">
        <v>245.58</v>
      </c>
      <c r="E194" s="15"/>
      <c r="F194" s="259"/>
      <c r="G194" s="259"/>
      <c r="H194" s="415"/>
      <c r="I194" s="255"/>
    </row>
    <row r="195" spans="1:9" ht="15.75" x14ac:dyDescent="0.25">
      <c r="A195" s="16"/>
      <c r="B195" s="14" t="s">
        <v>218</v>
      </c>
      <c r="C195" s="12" t="s">
        <v>60</v>
      </c>
      <c r="D195" s="260">
        <v>587.84</v>
      </c>
      <c r="E195" s="15"/>
      <c r="F195" s="259"/>
      <c r="G195" s="259"/>
      <c r="H195" s="415"/>
      <c r="I195" s="255"/>
    </row>
    <row r="196" spans="1:9" ht="15.75" x14ac:dyDescent="0.25">
      <c r="A196" s="16"/>
      <c r="B196" s="14" t="s">
        <v>326</v>
      </c>
      <c r="C196" s="10" t="s">
        <v>51</v>
      </c>
      <c r="D196" s="260">
        <v>20.57</v>
      </c>
      <c r="E196" s="15"/>
      <c r="F196" s="259"/>
      <c r="G196" s="259"/>
      <c r="H196" s="415"/>
      <c r="I196" s="255"/>
    </row>
    <row r="197" spans="1:9" ht="15.75" x14ac:dyDescent="0.25">
      <c r="A197" s="16"/>
      <c r="B197" s="14" t="s">
        <v>327</v>
      </c>
      <c r="C197" s="10" t="s">
        <v>51</v>
      </c>
      <c r="D197" s="260">
        <v>34.74</v>
      </c>
      <c r="E197" s="15"/>
      <c r="F197" s="259"/>
      <c r="G197" s="259"/>
      <c r="H197" s="415"/>
      <c r="I197" s="255"/>
    </row>
    <row r="198" spans="1:9" ht="15.75" x14ac:dyDescent="0.25">
      <c r="A198" s="16"/>
      <c r="B198" s="14" t="s">
        <v>219</v>
      </c>
      <c r="C198" s="12" t="s">
        <v>47</v>
      </c>
      <c r="D198" s="196">
        <v>12.14</v>
      </c>
      <c r="E198" s="15"/>
      <c r="F198" s="259"/>
      <c r="G198" s="259"/>
      <c r="H198" s="646"/>
      <c r="I198" s="255"/>
    </row>
    <row r="199" spans="1:9" ht="60" x14ac:dyDescent="0.25">
      <c r="A199" s="16"/>
      <c r="B199" s="342" t="s">
        <v>220</v>
      </c>
      <c r="C199" s="12" t="s">
        <v>47</v>
      </c>
      <c r="D199" s="196">
        <v>24.75</v>
      </c>
      <c r="E199" s="15"/>
      <c r="F199" s="259"/>
      <c r="G199" s="259"/>
      <c r="H199" s="218"/>
      <c r="I199" s="255"/>
    </row>
    <row r="200" spans="1:9" ht="15.75" x14ac:dyDescent="0.25">
      <c r="A200" s="13"/>
      <c r="B200" s="257"/>
      <c r="C200" s="31"/>
      <c r="D200" s="196"/>
      <c r="E200" s="15"/>
      <c r="F200" s="11"/>
      <c r="G200" s="11"/>
      <c r="H200" s="196"/>
      <c r="I200" s="255"/>
    </row>
    <row r="201" spans="1:9" ht="15.75" x14ac:dyDescent="0.25">
      <c r="A201" s="17" t="s">
        <v>20</v>
      </c>
      <c r="B201" s="29" t="s">
        <v>21</v>
      </c>
      <c r="C201" s="23"/>
      <c r="D201" s="424"/>
      <c r="E201" s="15"/>
      <c r="F201" s="11"/>
      <c r="G201" s="11"/>
      <c r="H201" s="196"/>
      <c r="I201" s="258"/>
    </row>
    <row r="202" spans="1:9" ht="47.25" x14ac:dyDescent="0.25">
      <c r="A202" s="17"/>
      <c r="B202" s="219" t="s">
        <v>61</v>
      </c>
      <c r="C202" s="22" t="s">
        <v>52</v>
      </c>
      <c r="D202" s="196">
        <v>24.44</v>
      </c>
      <c r="E202" s="196"/>
      <c r="F202" s="11"/>
      <c r="G202" s="11"/>
      <c r="H202" s="65"/>
      <c r="I202" s="255"/>
    </row>
    <row r="203" spans="1:9" ht="47.25" x14ac:dyDescent="0.25">
      <c r="A203" s="17"/>
      <c r="B203" s="219" t="s">
        <v>221</v>
      </c>
      <c r="C203" s="22" t="s">
        <v>52</v>
      </c>
      <c r="D203" s="196">
        <v>40.340000000000003</v>
      </c>
      <c r="E203" s="196"/>
      <c r="F203" s="11"/>
      <c r="G203" s="11"/>
      <c r="H203" s="65"/>
      <c r="I203" s="255"/>
    </row>
    <row r="204" spans="1:9" ht="47.25" x14ac:dyDescent="0.25">
      <c r="A204" s="17"/>
      <c r="B204" s="219" t="s">
        <v>338</v>
      </c>
      <c r="C204" s="22" t="s">
        <v>52</v>
      </c>
      <c r="D204" s="196">
        <v>4.8600000000000003</v>
      </c>
      <c r="E204" s="196"/>
      <c r="F204" s="11"/>
      <c r="G204" s="439"/>
      <c r="H204" s="701"/>
      <c r="I204" s="255"/>
    </row>
    <row r="205" spans="1:9" ht="47.25" x14ac:dyDescent="0.25">
      <c r="A205" s="17"/>
      <c r="B205" s="219" t="s">
        <v>222</v>
      </c>
      <c r="C205" s="22" t="s">
        <v>52</v>
      </c>
      <c r="D205" s="196">
        <v>9.7200000000000006</v>
      </c>
      <c r="E205" s="196"/>
      <c r="F205" s="11"/>
      <c r="G205" s="439"/>
      <c r="H205" s="65"/>
      <c r="I205" s="255"/>
    </row>
    <row r="206" spans="1:9" ht="47.25" x14ac:dyDescent="0.25">
      <c r="A206" s="17"/>
      <c r="B206" s="219" t="s">
        <v>223</v>
      </c>
      <c r="C206" s="22" t="s">
        <v>52</v>
      </c>
      <c r="D206" s="196">
        <v>9.7200000000000006</v>
      </c>
      <c r="E206" s="196"/>
      <c r="F206" s="11"/>
      <c r="G206" s="439"/>
      <c r="H206" s="480"/>
      <c r="I206" s="255"/>
    </row>
    <row r="207" spans="1:9" ht="47.25" x14ac:dyDescent="0.25">
      <c r="A207" s="17"/>
      <c r="B207" s="219" t="s">
        <v>224</v>
      </c>
      <c r="C207" s="22" t="s">
        <v>52</v>
      </c>
      <c r="D207" s="196">
        <v>6.12</v>
      </c>
      <c r="E207" s="196"/>
      <c r="F207" s="11"/>
      <c r="G207" s="439"/>
      <c r="H207" s="362"/>
      <c r="I207" s="255"/>
    </row>
    <row r="208" spans="1:9" ht="15.75" x14ac:dyDescent="0.25">
      <c r="A208" s="13"/>
      <c r="B208" s="261"/>
      <c r="C208" s="23"/>
      <c r="D208" s="196"/>
      <c r="E208" s="11"/>
      <c r="F208" s="11"/>
      <c r="G208" s="11"/>
      <c r="H208" s="196"/>
      <c r="I208" s="255"/>
    </row>
    <row r="209" spans="1:9" ht="15.75" x14ac:dyDescent="0.25">
      <c r="A209" s="16" t="s">
        <v>22</v>
      </c>
      <c r="B209" s="29" t="s">
        <v>225</v>
      </c>
      <c r="C209" s="23"/>
      <c r="D209" s="11"/>
      <c r="E209" s="11"/>
      <c r="F209" s="11"/>
      <c r="G209" s="11"/>
      <c r="H209" s="196"/>
      <c r="I209" s="258"/>
    </row>
    <row r="210" spans="1:9" s="27" customFormat="1" ht="31.5" x14ac:dyDescent="0.25">
      <c r="A210" s="234"/>
      <c r="B210" s="230" t="s">
        <v>367</v>
      </c>
      <c r="C210" s="22" t="s">
        <v>51</v>
      </c>
      <c r="D210" s="443">
        <v>16</v>
      </c>
      <c r="E210" s="221"/>
      <c r="F210" s="221"/>
      <c r="G210" s="11"/>
      <c r="H210" s="218"/>
      <c r="I210" s="96"/>
    </row>
    <row r="211" spans="1:9" s="27" customFormat="1" ht="31.5" x14ac:dyDescent="0.25">
      <c r="A211" s="234"/>
      <c r="B211" s="230" t="s">
        <v>368</v>
      </c>
      <c r="C211" s="22" t="s">
        <v>51</v>
      </c>
      <c r="D211" s="443">
        <v>27.96</v>
      </c>
      <c r="E211" s="221"/>
      <c r="F211" s="221"/>
      <c r="G211" s="11"/>
      <c r="H211" s="218"/>
      <c r="I211" s="96"/>
    </row>
    <row r="212" spans="1:9" ht="15.75" x14ac:dyDescent="0.25">
      <c r="A212" s="13"/>
      <c r="B212" s="261"/>
      <c r="C212" s="23"/>
      <c r="D212" s="15"/>
      <c r="E212" s="11"/>
      <c r="F212" s="11"/>
      <c r="G212" s="11"/>
      <c r="H212" s="196"/>
      <c r="I212" s="255"/>
    </row>
    <row r="213" spans="1:9" ht="15.75" x14ac:dyDescent="0.25">
      <c r="A213" s="16" t="s">
        <v>23</v>
      </c>
      <c r="B213" s="29" t="s">
        <v>24</v>
      </c>
      <c r="C213" s="23"/>
      <c r="D213" s="15"/>
      <c r="E213" s="11"/>
      <c r="F213" s="11"/>
      <c r="G213" s="11"/>
      <c r="H213" s="196"/>
      <c r="I213" s="258"/>
    </row>
    <row r="214" spans="1:9" s="26" customFormat="1" ht="47.25" customHeight="1" x14ac:dyDescent="0.25">
      <c r="A214" s="215"/>
      <c r="B214" s="353" t="s">
        <v>589</v>
      </c>
      <c r="C214" s="354" t="s">
        <v>51</v>
      </c>
      <c r="D214" s="754">
        <v>90.44</v>
      </c>
      <c r="E214" s="353"/>
      <c r="F214" s="353"/>
      <c r="G214" s="353"/>
      <c r="H214" s="355"/>
      <c r="I214" s="212"/>
    </row>
    <row r="215" spans="1:9" ht="63" x14ac:dyDescent="0.25">
      <c r="A215" s="16"/>
      <c r="B215" s="195" t="s">
        <v>314</v>
      </c>
      <c r="C215" s="22" t="s">
        <v>52</v>
      </c>
      <c r="D215" s="19">
        <v>9.5500000000000007</v>
      </c>
      <c r="E215" s="11"/>
      <c r="F215" s="263"/>
      <c r="G215" s="263"/>
      <c r="H215" s="19"/>
      <c r="I215" s="255"/>
    </row>
    <row r="216" spans="1:9" ht="47.25" x14ac:dyDescent="0.25">
      <c r="A216" s="16"/>
      <c r="B216" s="195" t="s">
        <v>227</v>
      </c>
      <c r="C216" s="10" t="s">
        <v>51</v>
      </c>
      <c r="D216" s="19">
        <v>90.44</v>
      </c>
      <c r="E216" s="11"/>
      <c r="F216" s="263"/>
      <c r="G216" s="263"/>
      <c r="H216" s="218"/>
      <c r="I216" s="255"/>
    </row>
    <row r="217" spans="1:9" ht="63" x14ac:dyDescent="0.25">
      <c r="A217" s="16"/>
      <c r="B217" s="14" t="s">
        <v>315</v>
      </c>
      <c r="C217" s="22" t="s">
        <v>52</v>
      </c>
      <c r="D217" s="19">
        <v>18.940000000000001</v>
      </c>
      <c r="E217" s="263"/>
      <c r="F217" s="263"/>
      <c r="G217" s="263"/>
      <c r="H217" s="201"/>
      <c r="I217" s="255"/>
    </row>
    <row r="218" spans="1:9" ht="110.25" x14ac:dyDescent="0.25">
      <c r="A218" s="16"/>
      <c r="B218" s="195" t="s">
        <v>590</v>
      </c>
      <c r="C218" s="22" t="s">
        <v>52</v>
      </c>
      <c r="D218" s="19">
        <v>38.04</v>
      </c>
      <c r="E218" s="263"/>
      <c r="F218" s="263"/>
      <c r="G218" s="263"/>
      <c r="H218" s="49"/>
      <c r="I218" s="255"/>
    </row>
    <row r="219" spans="1:9" ht="15.75" x14ac:dyDescent="0.25">
      <c r="A219" s="13"/>
      <c r="B219" s="261"/>
      <c r="C219" s="23"/>
      <c r="D219" s="15"/>
      <c r="E219" s="11"/>
      <c r="F219" s="11"/>
      <c r="G219" s="11"/>
      <c r="H219" s="196"/>
      <c r="I219" s="255"/>
    </row>
    <row r="220" spans="1:9" ht="15.75" x14ac:dyDescent="0.25">
      <c r="A220" s="16" t="s">
        <v>25</v>
      </c>
      <c r="B220" s="29" t="s">
        <v>26</v>
      </c>
      <c r="C220" s="23"/>
      <c r="D220" s="15"/>
      <c r="E220" s="11"/>
      <c r="F220" s="11"/>
      <c r="G220" s="11"/>
      <c r="H220" s="196"/>
      <c r="I220" s="258"/>
    </row>
    <row r="221" spans="1:9" ht="15.6" customHeight="1" x14ac:dyDescent="0.25">
      <c r="A221" s="16"/>
      <c r="B221" s="201" t="s">
        <v>230</v>
      </c>
      <c r="C221" s="10" t="s">
        <v>51</v>
      </c>
      <c r="D221" s="196">
        <v>41.68</v>
      </c>
      <c r="E221" s="11"/>
      <c r="F221" s="11"/>
      <c r="G221" s="11"/>
      <c r="H221" s="20"/>
      <c r="I221" s="255"/>
    </row>
    <row r="222" spans="1:9" ht="15.75" x14ac:dyDescent="0.25">
      <c r="A222" s="16"/>
      <c r="B222" s="176" t="s">
        <v>267</v>
      </c>
      <c r="C222" s="10" t="s">
        <v>51</v>
      </c>
      <c r="D222" s="196">
        <v>69.64</v>
      </c>
      <c r="E222" s="11"/>
      <c r="F222" s="11"/>
      <c r="G222" s="11"/>
      <c r="H222" s="218"/>
      <c r="I222" s="255"/>
    </row>
    <row r="223" spans="1:9" ht="15.75" x14ac:dyDescent="0.25">
      <c r="A223" s="16"/>
      <c r="B223" s="176" t="s">
        <v>268</v>
      </c>
      <c r="C223" s="10" t="s">
        <v>51</v>
      </c>
      <c r="D223" s="196">
        <v>69.64</v>
      </c>
      <c r="E223" s="11"/>
      <c r="F223" s="11"/>
      <c r="G223" s="11"/>
      <c r="H223" s="218"/>
      <c r="I223" s="255"/>
    </row>
    <row r="224" spans="1:9" ht="15.75" x14ac:dyDescent="0.25">
      <c r="A224" s="13"/>
      <c r="B224" s="261"/>
      <c r="C224" s="23"/>
      <c r="D224" s="196"/>
      <c r="E224" s="11"/>
      <c r="F224" s="11"/>
      <c r="G224" s="11"/>
      <c r="H224" s="196"/>
      <c r="I224" s="255"/>
    </row>
    <row r="225" spans="1:9" ht="15.75" x14ac:dyDescent="0.25">
      <c r="A225" s="16" t="s">
        <v>27</v>
      </c>
      <c r="B225" s="29" t="s">
        <v>28</v>
      </c>
      <c r="C225" s="23"/>
      <c r="D225" s="196"/>
      <c r="E225" s="11"/>
      <c r="F225" s="11"/>
      <c r="G225" s="11"/>
      <c r="H225" s="196"/>
      <c r="I225" s="258"/>
    </row>
    <row r="226" spans="1:9" ht="63" x14ac:dyDescent="0.25">
      <c r="A226" s="16"/>
      <c r="B226" s="176" t="s">
        <v>269</v>
      </c>
      <c r="C226" s="10" t="s">
        <v>51</v>
      </c>
      <c r="D226" s="197">
        <v>81.86</v>
      </c>
      <c r="E226" s="11"/>
      <c r="F226" s="11"/>
      <c r="G226" s="11"/>
      <c r="H226" s="218"/>
      <c r="I226" s="255"/>
    </row>
    <row r="227" spans="1:9" ht="15.75" x14ac:dyDescent="0.25">
      <c r="A227" s="16"/>
      <c r="B227" s="257"/>
      <c r="C227" s="10"/>
      <c r="D227" s="196"/>
      <c r="E227" s="11"/>
      <c r="F227" s="11"/>
      <c r="G227" s="11"/>
      <c r="H227" s="196"/>
      <c r="I227" s="255"/>
    </row>
    <row r="228" spans="1:9" ht="15.75" x14ac:dyDescent="0.25">
      <c r="A228" s="16" t="s">
        <v>29</v>
      </c>
      <c r="B228" s="29" t="s">
        <v>30</v>
      </c>
      <c r="C228" s="23"/>
      <c r="D228" s="196"/>
      <c r="E228" s="11"/>
      <c r="F228" s="11"/>
      <c r="G228" s="11"/>
      <c r="H228" s="196"/>
      <c r="I228" s="258"/>
    </row>
    <row r="229" spans="1:9" ht="15.75" x14ac:dyDescent="0.25">
      <c r="A229" s="234"/>
      <c r="B229" s="264" t="s">
        <v>31</v>
      </c>
      <c r="C229" s="22"/>
      <c r="D229" s="19"/>
      <c r="E229" s="263"/>
      <c r="F229" s="263"/>
      <c r="G229" s="263"/>
      <c r="H229" s="19"/>
      <c r="I229" s="258"/>
    </row>
    <row r="230" spans="1:9" ht="47.25" x14ac:dyDescent="0.25">
      <c r="A230" s="234"/>
      <c r="B230" s="230" t="s">
        <v>212</v>
      </c>
      <c r="C230" s="10" t="s">
        <v>51</v>
      </c>
      <c r="D230" s="32">
        <v>48.29</v>
      </c>
      <c r="E230" s="263"/>
      <c r="F230" s="263"/>
      <c r="G230" s="263"/>
      <c r="H230" s="19"/>
      <c r="I230" s="255"/>
    </row>
    <row r="231" spans="1:9" ht="31.5" x14ac:dyDescent="0.25">
      <c r="A231" s="234"/>
      <c r="B231" s="230" t="s">
        <v>234</v>
      </c>
      <c r="C231" s="10" t="s">
        <v>51</v>
      </c>
      <c r="D231" s="32">
        <v>48.29</v>
      </c>
      <c r="E231" s="263"/>
      <c r="F231" s="263"/>
      <c r="G231" s="263"/>
      <c r="H231" s="218"/>
      <c r="I231" s="255"/>
    </row>
    <row r="232" spans="1:9" ht="47.25" x14ac:dyDescent="0.25">
      <c r="A232" s="234"/>
      <c r="B232" s="230" t="s">
        <v>235</v>
      </c>
      <c r="C232" s="10" t="s">
        <v>51</v>
      </c>
      <c r="D232" s="32">
        <v>48.29</v>
      </c>
      <c r="E232" s="263"/>
      <c r="F232" s="263"/>
      <c r="G232" s="263"/>
      <c r="H232" s="218"/>
      <c r="I232" s="255"/>
    </row>
    <row r="233" spans="1:9" ht="15.75" x14ac:dyDescent="0.25">
      <c r="A233" s="234"/>
      <c r="B233" s="264" t="s">
        <v>270</v>
      </c>
      <c r="C233" s="22"/>
      <c r="D233" s="19"/>
      <c r="E233" s="263"/>
      <c r="F233" s="263"/>
      <c r="G233" s="263"/>
      <c r="H233" s="19"/>
      <c r="I233" s="258"/>
    </row>
    <row r="234" spans="1:9" ht="47.25" x14ac:dyDescent="0.25">
      <c r="A234" s="234"/>
      <c r="B234" s="230" t="s">
        <v>212</v>
      </c>
      <c r="C234" s="10" t="s">
        <v>51</v>
      </c>
      <c r="D234" s="19">
        <v>19</v>
      </c>
      <c r="E234" s="263"/>
      <c r="F234" s="263"/>
      <c r="G234" s="263"/>
      <c r="H234" s="19"/>
      <c r="I234" s="255"/>
    </row>
    <row r="235" spans="1:9" ht="31.5" x14ac:dyDescent="0.25">
      <c r="A235" s="234"/>
      <c r="B235" s="230" t="s">
        <v>238</v>
      </c>
      <c r="C235" s="10" t="s">
        <v>51</v>
      </c>
      <c r="D235" s="19">
        <v>19</v>
      </c>
      <c r="E235" s="263"/>
      <c r="F235" s="263"/>
      <c r="G235" s="263"/>
      <c r="H235" s="218"/>
      <c r="I235" s="255"/>
    </row>
    <row r="236" spans="1:9" ht="47.25" x14ac:dyDescent="0.25">
      <c r="A236" s="234"/>
      <c r="B236" s="230" t="s">
        <v>235</v>
      </c>
      <c r="C236" s="10" t="s">
        <v>51</v>
      </c>
      <c r="D236" s="19">
        <v>19</v>
      </c>
      <c r="E236" s="263"/>
      <c r="F236" s="263"/>
      <c r="G236" s="263"/>
      <c r="H236" s="218"/>
      <c r="I236" s="255"/>
    </row>
    <row r="237" spans="1:9" s="27" customFormat="1" ht="31.5" x14ac:dyDescent="0.25">
      <c r="A237" s="234"/>
      <c r="B237" s="230" t="s">
        <v>318</v>
      </c>
      <c r="C237" s="22" t="s">
        <v>52</v>
      </c>
      <c r="D237" s="416">
        <v>14.65</v>
      </c>
      <c r="E237" s="22"/>
      <c r="F237" s="221"/>
      <c r="G237" s="263"/>
      <c r="H237" s="65"/>
      <c r="I237" s="96"/>
    </row>
    <row r="238" spans="1:9" ht="15.75" x14ac:dyDescent="0.25">
      <c r="A238" s="16"/>
      <c r="B238" s="257"/>
      <c r="C238" s="10"/>
      <c r="D238" s="196"/>
      <c r="E238" s="11"/>
      <c r="F238" s="11"/>
      <c r="G238" s="11"/>
      <c r="H238" s="196"/>
      <c r="I238" s="255"/>
    </row>
    <row r="239" spans="1:9" ht="15.75" x14ac:dyDescent="0.25">
      <c r="A239" s="17">
        <v>120</v>
      </c>
      <c r="B239" s="29" t="s">
        <v>32</v>
      </c>
      <c r="C239" s="23"/>
      <c r="D239" s="196"/>
      <c r="E239" s="11"/>
      <c r="F239" s="11"/>
      <c r="G239" s="11"/>
      <c r="H239" s="196"/>
      <c r="I239" s="258"/>
    </row>
    <row r="240" spans="1:9" ht="126" x14ac:dyDescent="0.25">
      <c r="A240" s="13"/>
      <c r="B240" s="659" t="s">
        <v>321</v>
      </c>
      <c r="C240" s="12" t="s">
        <v>48</v>
      </c>
      <c r="D240" s="196">
        <v>2</v>
      </c>
      <c r="E240" s="11"/>
      <c r="F240" s="11"/>
      <c r="G240" s="11"/>
      <c r="H240" s="218"/>
      <c r="I240" s="255"/>
    </row>
    <row r="241" spans="1:9" ht="31.5" x14ac:dyDescent="0.25">
      <c r="A241" s="13"/>
      <c r="B241" s="230" t="s">
        <v>271</v>
      </c>
      <c r="C241" s="12" t="s">
        <v>48</v>
      </c>
      <c r="D241" s="196">
        <v>2</v>
      </c>
      <c r="E241" s="11"/>
      <c r="F241" s="11"/>
      <c r="G241" s="11"/>
      <c r="H241" s="196"/>
      <c r="I241" s="255"/>
    </row>
    <row r="242" spans="1:9" ht="15.75" x14ac:dyDescent="0.25">
      <c r="A242" s="13"/>
      <c r="B242" s="261"/>
      <c r="C242" s="23"/>
      <c r="D242" s="15"/>
      <c r="E242" s="11"/>
      <c r="F242" s="11"/>
      <c r="G242" s="11"/>
      <c r="H242" s="196"/>
      <c r="I242" s="255"/>
    </row>
    <row r="243" spans="1:9" ht="15.75" x14ac:dyDescent="0.25">
      <c r="A243" s="17">
        <v>130</v>
      </c>
      <c r="B243" s="29" t="s">
        <v>33</v>
      </c>
      <c r="C243" s="23"/>
      <c r="D243" s="265"/>
      <c r="E243" s="11"/>
      <c r="F243" s="11"/>
      <c r="G243" s="11"/>
      <c r="H243" s="196"/>
      <c r="I243" s="258"/>
    </row>
    <row r="244" spans="1:9" s="209" customFormat="1" ht="31.5" x14ac:dyDescent="0.25">
      <c r="A244" s="266"/>
      <c r="B244" s="14" t="s">
        <v>205</v>
      </c>
      <c r="C244" s="47" t="s">
        <v>51</v>
      </c>
      <c r="D244" s="49">
        <v>13.52</v>
      </c>
      <c r="E244" s="49"/>
      <c r="F244" s="49"/>
      <c r="G244" s="49"/>
      <c r="H244" s="32"/>
      <c r="I244" s="267"/>
    </row>
    <row r="245" spans="1:9" ht="15.75" x14ac:dyDescent="0.25">
      <c r="A245" s="13"/>
      <c r="B245" s="261"/>
      <c r="C245" s="23"/>
      <c r="D245" s="15"/>
      <c r="E245" s="11"/>
      <c r="F245" s="11"/>
      <c r="G245" s="11"/>
      <c r="H245" s="196"/>
      <c r="I245" s="255"/>
    </row>
    <row r="246" spans="1:9" ht="15.75" x14ac:dyDescent="0.25">
      <c r="A246" s="41">
        <v>140</v>
      </c>
      <c r="B246" s="268" t="s">
        <v>241</v>
      </c>
      <c r="C246" s="269"/>
      <c r="D246" s="265"/>
      <c r="E246" s="265"/>
      <c r="F246" s="265"/>
      <c r="G246" s="265"/>
      <c r="H246" s="32"/>
      <c r="I246" s="258"/>
    </row>
    <row r="247" spans="1:9" ht="63" x14ac:dyDescent="0.25">
      <c r="A247" s="234"/>
      <c r="B247" s="353" t="s">
        <v>591</v>
      </c>
      <c r="C247" s="10" t="s">
        <v>51</v>
      </c>
      <c r="D247" s="18">
        <v>4.7</v>
      </c>
      <c r="E247" s="263"/>
      <c r="F247" s="263"/>
      <c r="G247" s="263"/>
      <c r="H247" s="218"/>
      <c r="I247" s="255"/>
    </row>
    <row r="248" spans="1:9" ht="47.25" x14ac:dyDescent="0.25">
      <c r="A248" s="234"/>
      <c r="B248" s="353" t="s">
        <v>592</v>
      </c>
      <c r="C248" s="10" t="s">
        <v>51</v>
      </c>
      <c r="D248" s="18">
        <v>13.52</v>
      </c>
      <c r="E248" s="263"/>
      <c r="F248" s="263"/>
      <c r="G248" s="263"/>
      <c r="H248" s="218"/>
      <c r="I248" s="255"/>
    </row>
    <row r="249" spans="1:9" ht="15.75" x14ac:dyDescent="0.25">
      <c r="A249" s="270"/>
      <c r="B249" s="176"/>
      <c r="C249" s="12"/>
      <c r="D249" s="32"/>
      <c r="E249" s="265"/>
      <c r="F249" s="265"/>
      <c r="G249" s="265"/>
      <c r="H249" s="32"/>
      <c r="I249" s="271"/>
    </row>
    <row r="250" spans="1:9" ht="15.75" x14ac:dyDescent="0.25">
      <c r="A250" s="41" t="s">
        <v>260</v>
      </c>
      <c r="B250" s="268" t="s">
        <v>34</v>
      </c>
      <c r="C250" s="269"/>
      <c r="D250" s="265"/>
      <c r="E250" s="265"/>
      <c r="F250" s="265"/>
      <c r="G250" s="265"/>
      <c r="H250" s="32"/>
      <c r="I250" s="258"/>
    </row>
    <row r="251" spans="1:9" s="249" customFormat="1" ht="31.5" x14ac:dyDescent="0.25">
      <c r="A251" s="298" t="s">
        <v>45</v>
      </c>
      <c r="B251" s="673" t="s">
        <v>261</v>
      </c>
      <c r="C251" s="674"/>
      <c r="D251" s="675"/>
      <c r="E251" s="676"/>
      <c r="F251" s="676"/>
      <c r="G251" s="676"/>
      <c r="H251" s="676"/>
      <c r="I251" s="677"/>
    </row>
    <row r="252" spans="1:9" s="249" customFormat="1" ht="78.75" x14ac:dyDescent="0.25">
      <c r="A252" s="298"/>
      <c r="B252" s="241" t="s">
        <v>440</v>
      </c>
      <c r="C252" s="30" t="s">
        <v>52</v>
      </c>
      <c r="D252" s="678">
        <v>45</v>
      </c>
      <c r="E252" s="679"/>
      <c r="F252" s="679"/>
      <c r="G252" s="679"/>
      <c r="H252" s="679"/>
      <c r="I252" s="680"/>
    </row>
    <row r="253" spans="1:9" s="249" customFormat="1" ht="31.5" x14ac:dyDescent="0.25">
      <c r="A253" s="681"/>
      <c r="B253" s="682" t="s">
        <v>262</v>
      </c>
      <c r="C253" s="98" t="s">
        <v>52</v>
      </c>
      <c r="D253" s="683">
        <v>3</v>
      </c>
      <c r="E253" s="684"/>
      <c r="F253" s="684"/>
      <c r="G253" s="684"/>
      <c r="H253" s="684"/>
      <c r="I253" s="680"/>
    </row>
    <row r="254" spans="1:9" s="250" customFormat="1" ht="47.25" x14ac:dyDescent="0.25">
      <c r="A254" s="240"/>
      <c r="B254" s="241" t="s">
        <v>263</v>
      </c>
      <c r="C254" s="242" t="s">
        <v>48</v>
      </c>
      <c r="D254" s="678">
        <v>8</v>
      </c>
      <c r="E254" s="679"/>
      <c r="F254" s="679"/>
      <c r="G254" s="679"/>
      <c r="H254" s="679"/>
      <c r="I254" s="680"/>
    </row>
    <row r="255" spans="1:9" s="250" customFormat="1" ht="31.5" x14ac:dyDescent="0.25">
      <c r="A255" s="240"/>
      <c r="B255" s="241" t="s">
        <v>264</v>
      </c>
      <c r="C255" s="242" t="s">
        <v>48</v>
      </c>
      <c r="D255" s="678">
        <v>3</v>
      </c>
      <c r="E255" s="679"/>
      <c r="F255" s="679"/>
      <c r="G255" s="679"/>
      <c r="H255" s="679"/>
      <c r="I255" s="680"/>
    </row>
    <row r="256" spans="1:9" s="250" customFormat="1" ht="15.75" x14ac:dyDescent="0.25">
      <c r="A256" s="240"/>
      <c r="B256" s="241"/>
      <c r="C256" s="242"/>
      <c r="D256" s="678"/>
      <c r="E256" s="679"/>
      <c r="F256" s="679"/>
      <c r="G256" s="679"/>
      <c r="H256" s="679"/>
      <c r="I256" s="680"/>
    </row>
    <row r="257" spans="1:9" s="249" customFormat="1" ht="31.5" x14ac:dyDescent="0.25">
      <c r="A257" s="298" t="s">
        <v>46</v>
      </c>
      <c r="B257" s="673" t="s">
        <v>265</v>
      </c>
      <c r="C257" s="674"/>
      <c r="D257" s="675"/>
      <c r="E257" s="676"/>
      <c r="F257" s="676"/>
      <c r="G257" s="676"/>
      <c r="H257" s="676"/>
      <c r="I257" s="680"/>
    </row>
    <row r="258" spans="1:9" s="249" customFormat="1" ht="47.25" x14ac:dyDescent="0.25">
      <c r="A258" s="298"/>
      <c r="B258" s="685" t="s">
        <v>266</v>
      </c>
      <c r="C258" s="242" t="s">
        <v>48</v>
      </c>
      <c r="D258" s="678">
        <v>1</v>
      </c>
      <c r="E258" s="679"/>
      <c r="F258" s="679"/>
      <c r="G258" s="679"/>
      <c r="H258" s="679"/>
      <c r="I258" s="680"/>
    </row>
    <row r="259" spans="1:9" ht="15.75" x14ac:dyDescent="0.25">
      <c r="A259" s="17"/>
      <c r="B259" s="272"/>
      <c r="C259" s="273"/>
      <c r="D259" s="274"/>
      <c r="E259" s="274"/>
      <c r="F259" s="274"/>
      <c r="G259" s="274"/>
      <c r="H259" s="275"/>
      <c r="I259" s="276"/>
    </row>
    <row r="260" spans="1:9" ht="15.75" x14ac:dyDescent="0.25">
      <c r="A260" s="277">
        <v>190</v>
      </c>
      <c r="B260" s="278" t="s">
        <v>35</v>
      </c>
      <c r="C260" s="279"/>
      <c r="D260" s="279"/>
      <c r="E260" s="278"/>
      <c r="F260" s="278"/>
      <c r="G260" s="278"/>
      <c r="H260" s="280"/>
      <c r="I260" s="258"/>
    </row>
    <row r="261" spans="1:9" ht="34.5" customHeight="1" x14ac:dyDescent="0.25">
      <c r="A261" s="281"/>
      <c r="B261" s="241" t="s">
        <v>211</v>
      </c>
      <c r="C261" s="22" t="s">
        <v>52</v>
      </c>
      <c r="D261" s="301">
        <v>22.15</v>
      </c>
      <c r="E261" s="282"/>
      <c r="F261" s="282"/>
      <c r="G261" s="282"/>
      <c r="H261" s="218"/>
      <c r="I261" s="255"/>
    </row>
    <row r="262" spans="1:9" ht="15.75" x14ac:dyDescent="0.25">
      <c r="A262" s="17"/>
      <c r="B262" s="283"/>
      <c r="C262" s="273"/>
      <c r="D262" s="275"/>
      <c r="E262" s="274"/>
      <c r="F262" s="274"/>
      <c r="G262" s="274"/>
      <c r="H262" s="275"/>
      <c r="I262" s="276"/>
    </row>
    <row r="263" spans="1:9" ht="15.75" x14ac:dyDescent="0.25">
      <c r="A263" s="17">
        <v>200</v>
      </c>
      <c r="B263" s="29" t="s">
        <v>36</v>
      </c>
      <c r="C263" s="23"/>
      <c r="D263" s="196"/>
      <c r="E263" s="11"/>
      <c r="F263" s="11"/>
      <c r="G263" s="11"/>
      <c r="H263" s="196"/>
      <c r="I263" s="258"/>
    </row>
    <row r="264" spans="1:9" ht="15.6" customHeight="1" x14ac:dyDescent="0.25">
      <c r="A264" s="13"/>
      <c r="B264" s="56" t="s">
        <v>77</v>
      </c>
      <c r="C264" s="10" t="s">
        <v>51</v>
      </c>
      <c r="D264" s="197">
        <v>129.6</v>
      </c>
      <c r="E264" s="11"/>
      <c r="F264" s="11"/>
      <c r="G264" s="11"/>
      <c r="H264" s="218"/>
      <c r="I264" s="255"/>
    </row>
    <row r="265" spans="1:9" ht="15.75" x14ac:dyDescent="0.25">
      <c r="A265" s="13"/>
      <c r="B265" s="261"/>
      <c r="C265" s="23"/>
      <c r="D265" s="196"/>
      <c r="E265" s="11"/>
      <c r="F265" s="11"/>
      <c r="G265" s="11"/>
      <c r="H265" s="196"/>
      <c r="I265" s="255"/>
    </row>
    <row r="266" spans="1:9" ht="15.75" x14ac:dyDescent="0.25">
      <c r="A266" s="17">
        <v>210</v>
      </c>
      <c r="B266" s="284" t="s">
        <v>37</v>
      </c>
      <c r="C266" s="23"/>
      <c r="D266" s="196"/>
      <c r="E266" s="11"/>
      <c r="F266" s="11"/>
      <c r="G266" s="11"/>
      <c r="H266" s="196"/>
      <c r="I266" s="258"/>
    </row>
    <row r="267" spans="1:9" ht="15.75" x14ac:dyDescent="0.25">
      <c r="A267" s="193"/>
      <c r="B267" s="758" t="s">
        <v>38</v>
      </c>
      <c r="C267" s="285" t="s">
        <v>51</v>
      </c>
      <c r="D267" s="759">
        <v>201.55</v>
      </c>
      <c r="E267" s="286"/>
      <c r="F267" s="286"/>
      <c r="G267" s="286"/>
      <c r="H267" s="218"/>
      <c r="I267" s="287"/>
    </row>
    <row r="268" spans="1:9" s="26" customFormat="1" ht="16.5" thickBot="1" x14ac:dyDescent="0.3">
      <c r="A268" s="456"/>
      <c r="B268" s="457"/>
      <c r="C268" s="458"/>
      <c r="D268" s="459"/>
      <c r="E268" s="460"/>
      <c r="F268" s="461"/>
      <c r="G268" s="461"/>
      <c r="H268" s="461"/>
      <c r="I268" s="462"/>
    </row>
    <row r="269" spans="1:9" ht="16.5" thickBot="1" x14ac:dyDescent="0.3">
      <c r="A269" s="861" t="s">
        <v>369</v>
      </c>
      <c r="B269" s="862"/>
      <c r="C269" s="862"/>
      <c r="D269" s="862"/>
      <c r="E269" s="862"/>
      <c r="F269" s="862"/>
      <c r="G269" s="862"/>
      <c r="H269" s="862"/>
      <c r="I269" s="316"/>
    </row>
    <row r="270" spans="1:9" ht="16.5" thickBot="1" x14ac:dyDescent="0.3">
      <c r="A270" s="288"/>
      <c r="B270" s="289"/>
      <c r="C270" s="289"/>
      <c r="D270" s="289"/>
      <c r="E270" s="289"/>
      <c r="F270" s="289"/>
      <c r="G270" s="289"/>
      <c r="H270" s="289"/>
      <c r="I270" s="290"/>
    </row>
    <row r="271" spans="1:9" s="87" customFormat="1" ht="19.5" customHeight="1" thickBot="1" x14ac:dyDescent="0.3">
      <c r="A271" s="846" t="s">
        <v>298</v>
      </c>
      <c r="B271" s="847"/>
      <c r="C271" s="847"/>
      <c r="D271" s="847"/>
      <c r="E271" s="847"/>
      <c r="F271" s="847"/>
      <c r="G271" s="847"/>
      <c r="H271" s="847"/>
      <c r="I271" s="848"/>
    </row>
    <row r="272" spans="1:9" s="28" customFormat="1" ht="15.75" x14ac:dyDescent="0.25">
      <c r="A272" s="760">
        <v>10</v>
      </c>
      <c r="B272" s="761" t="s">
        <v>0</v>
      </c>
      <c r="C272" s="762"/>
      <c r="D272" s="763"/>
      <c r="E272" s="764"/>
      <c r="F272" s="764"/>
      <c r="G272" s="764"/>
      <c r="H272" s="764"/>
      <c r="I272" s="765"/>
    </row>
    <row r="273" spans="1:9" s="28" customFormat="1" ht="15.75" x14ac:dyDescent="0.25">
      <c r="A273" s="387"/>
      <c r="B273" s="195" t="s">
        <v>12</v>
      </c>
      <c r="C273" s="248" t="s">
        <v>51</v>
      </c>
      <c r="D273" s="358">
        <v>175.82</v>
      </c>
      <c r="E273" s="295"/>
      <c r="F273" s="295"/>
      <c r="G273" s="295"/>
      <c r="H273" s="415"/>
      <c r="I273" s="341"/>
    </row>
    <row r="274" spans="1:9" s="28" customFormat="1" ht="15.75" x14ac:dyDescent="0.25">
      <c r="A274" s="387"/>
      <c r="B274" s="195" t="s">
        <v>1</v>
      </c>
      <c r="C274" s="248" t="s">
        <v>51</v>
      </c>
      <c r="D274" s="358">
        <v>101.72</v>
      </c>
      <c r="E274" s="295"/>
      <c r="F274" s="295"/>
      <c r="G274" s="295"/>
      <c r="H274" s="415"/>
      <c r="I274" s="341"/>
    </row>
    <row r="275" spans="1:9" s="28" customFormat="1" ht="15.75" x14ac:dyDescent="0.25">
      <c r="A275" s="387"/>
      <c r="B275" s="195"/>
      <c r="C275" s="248"/>
      <c r="D275" s="358"/>
      <c r="E275" s="295"/>
      <c r="F275" s="295"/>
      <c r="G275" s="295"/>
      <c r="H275" s="295"/>
      <c r="I275" s="341"/>
    </row>
    <row r="276" spans="1:9" s="87" customFormat="1" ht="15.75" x14ac:dyDescent="0.25">
      <c r="A276" s="388">
        <v>20</v>
      </c>
      <c r="B276" s="349" t="s">
        <v>14</v>
      </c>
      <c r="C276" s="350"/>
      <c r="D276" s="496"/>
      <c r="E276" s="351"/>
      <c r="F276" s="351"/>
      <c r="G276" s="351"/>
      <c r="H276" s="351"/>
      <c r="I276" s="352"/>
    </row>
    <row r="277" spans="1:9" s="28" customFormat="1" ht="15.75" x14ac:dyDescent="0.25">
      <c r="A277" s="387"/>
      <c r="B277" s="195" t="s">
        <v>15</v>
      </c>
      <c r="C277" s="248" t="s">
        <v>47</v>
      </c>
      <c r="D277" s="358">
        <v>60.63</v>
      </c>
      <c r="E277" s="295"/>
      <c r="F277" s="295"/>
      <c r="G277" s="295"/>
      <c r="H277" s="645"/>
      <c r="I277" s="341"/>
    </row>
    <row r="278" spans="1:9" ht="63" x14ac:dyDescent="0.25">
      <c r="A278" s="338"/>
      <c r="B278" s="14" t="s">
        <v>575</v>
      </c>
      <c r="C278" s="175" t="s">
        <v>51</v>
      </c>
      <c r="D278" s="220">
        <v>102.97</v>
      </c>
      <c r="E278" s="330"/>
      <c r="F278" s="330"/>
      <c r="G278" s="330"/>
      <c r="H278" s="615"/>
      <c r="I278" s="331"/>
    </row>
    <row r="279" spans="1:9" s="28" customFormat="1" ht="15.75" x14ac:dyDescent="0.25">
      <c r="A279" s="387"/>
      <c r="B279" s="14" t="s">
        <v>570</v>
      </c>
      <c r="C279" s="248" t="s">
        <v>47</v>
      </c>
      <c r="D279" s="358">
        <v>33.53</v>
      </c>
      <c r="E279" s="295"/>
      <c r="F279" s="295"/>
      <c r="G279" s="295"/>
      <c r="H279" s="615"/>
      <c r="I279" s="341"/>
    </row>
    <row r="280" spans="1:9" s="216" customFormat="1" ht="15.75" x14ac:dyDescent="0.25">
      <c r="A280" s="387"/>
      <c r="B280" s="195" t="s">
        <v>16</v>
      </c>
      <c r="C280" s="248" t="s">
        <v>47</v>
      </c>
      <c r="D280" s="358">
        <v>78.819999999999993</v>
      </c>
      <c r="E280" s="295"/>
      <c r="F280" s="295"/>
      <c r="G280" s="295"/>
      <c r="H280" s="295"/>
      <c r="I280" s="341"/>
    </row>
    <row r="281" spans="1:9" s="28" customFormat="1" ht="15.75" x14ac:dyDescent="0.25">
      <c r="A281" s="387"/>
      <c r="B281" s="195"/>
      <c r="C281" s="248"/>
      <c r="D281" s="358"/>
      <c r="E281" s="295"/>
      <c r="F281" s="295"/>
      <c r="G281" s="295"/>
      <c r="H281" s="295"/>
      <c r="I281" s="341"/>
    </row>
    <row r="282" spans="1:9" s="28" customFormat="1" ht="15.75" x14ac:dyDescent="0.25">
      <c r="A282" s="388">
        <v>30</v>
      </c>
      <c r="B282" s="349" t="s">
        <v>18</v>
      </c>
      <c r="C282" s="350"/>
      <c r="D282" s="496"/>
      <c r="E282" s="351"/>
      <c r="F282" s="351"/>
      <c r="G282" s="351"/>
      <c r="H282" s="351"/>
      <c r="I282" s="352"/>
    </row>
    <row r="283" spans="1:9" s="28" customFormat="1" ht="15.75" x14ac:dyDescent="0.25">
      <c r="A283" s="387"/>
      <c r="B283" s="195" t="s">
        <v>343</v>
      </c>
      <c r="C283" s="248" t="s">
        <v>47</v>
      </c>
      <c r="D283" s="295">
        <v>66.59</v>
      </c>
      <c r="E283" s="295"/>
      <c r="F283" s="295"/>
      <c r="G283" s="295"/>
      <c r="H283" s="415"/>
      <c r="I283" s="341"/>
    </row>
    <row r="284" spans="1:9" s="28" customFormat="1" ht="15.75" x14ac:dyDescent="0.25">
      <c r="A284" s="387"/>
      <c r="B284" s="195" t="s">
        <v>81</v>
      </c>
      <c r="C284" s="248" t="s">
        <v>47</v>
      </c>
      <c r="D284" s="295">
        <v>15.94</v>
      </c>
      <c r="E284" s="295"/>
      <c r="F284" s="295"/>
      <c r="G284" s="295"/>
      <c r="H284" s="646"/>
      <c r="I284" s="341"/>
    </row>
    <row r="285" spans="1:9" s="28" customFormat="1" ht="15.75" x14ac:dyDescent="0.25">
      <c r="A285" s="335"/>
      <c r="B285" s="195" t="s">
        <v>16</v>
      </c>
      <c r="C285" s="12" t="s">
        <v>47</v>
      </c>
      <c r="D285" s="339">
        <v>47.31</v>
      </c>
      <c r="E285" s="339"/>
      <c r="F285" s="340"/>
      <c r="G285" s="340"/>
      <c r="H285" s="339"/>
      <c r="I285" s="341"/>
    </row>
    <row r="286" spans="1:9" s="28" customFormat="1" ht="15.75" x14ac:dyDescent="0.25">
      <c r="A286" s="335"/>
      <c r="B286" s="195" t="s">
        <v>344</v>
      </c>
      <c r="C286" s="248" t="s">
        <v>60</v>
      </c>
      <c r="D286" s="339">
        <v>430.66</v>
      </c>
      <c r="E286" s="339"/>
      <c r="F286" s="340"/>
      <c r="G286" s="340"/>
      <c r="H286" s="415"/>
      <c r="I286" s="341"/>
    </row>
    <row r="287" spans="1:9" s="28" customFormat="1" ht="15.75" x14ac:dyDescent="0.25">
      <c r="A287" s="387"/>
      <c r="B287" s="195" t="s">
        <v>345</v>
      </c>
      <c r="C287" s="248" t="s">
        <v>60</v>
      </c>
      <c r="D287" s="295">
        <v>316.64999999999998</v>
      </c>
      <c r="E287" s="295"/>
      <c r="F287" s="295"/>
      <c r="G287" s="295"/>
      <c r="H287" s="415"/>
      <c r="I287" s="341"/>
    </row>
    <row r="288" spans="1:9" s="28" customFormat="1" ht="15.75" x14ac:dyDescent="0.25">
      <c r="A288" s="387"/>
      <c r="B288" s="195" t="s">
        <v>346</v>
      </c>
      <c r="C288" s="248" t="s">
        <v>60</v>
      </c>
      <c r="D288" s="295">
        <v>809.81</v>
      </c>
      <c r="E288" s="295"/>
      <c r="F288" s="295"/>
      <c r="G288" s="295"/>
      <c r="H288" s="415"/>
      <c r="I288" s="341"/>
    </row>
    <row r="289" spans="1:9" s="87" customFormat="1" ht="15.75" x14ac:dyDescent="0.25">
      <c r="A289" s="387"/>
      <c r="B289" s="195" t="s">
        <v>347</v>
      </c>
      <c r="C289" s="248" t="s">
        <v>51</v>
      </c>
      <c r="D289" s="295">
        <v>52.53</v>
      </c>
      <c r="E289" s="295"/>
      <c r="F289" s="295"/>
      <c r="G289" s="295"/>
      <c r="H289" s="415"/>
      <c r="I289" s="341"/>
    </row>
    <row r="290" spans="1:9" s="28" customFormat="1" ht="15.75" x14ac:dyDescent="0.25">
      <c r="A290" s="387"/>
      <c r="B290" s="195" t="s">
        <v>348</v>
      </c>
      <c r="C290" s="248" t="s">
        <v>51</v>
      </c>
      <c r="D290" s="295">
        <v>31.1</v>
      </c>
      <c r="E290" s="295"/>
      <c r="F290" s="295"/>
      <c r="G290" s="295"/>
      <c r="H290" s="415"/>
      <c r="I290" s="341"/>
    </row>
    <row r="291" spans="1:9" s="28" customFormat="1" ht="60" x14ac:dyDescent="0.25">
      <c r="A291" s="387"/>
      <c r="B291" s="342" t="s">
        <v>220</v>
      </c>
      <c r="C291" s="248" t="s">
        <v>47</v>
      </c>
      <c r="D291" s="295">
        <v>20.45</v>
      </c>
      <c r="E291" s="295"/>
      <c r="F291" s="295"/>
      <c r="G291" s="295"/>
      <c r="H291" s="218"/>
      <c r="I291" s="341"/>
    </row>
    <row r="292" spans="1:9" s="28" customFormat="1" ht="15.75" x14ac:dyDescent="0.25">
      <c r="A292" s="387"/>
      <c r="B292" s="195" t="s">
        <v>578</v>
      </c>
      <c r="C292" s="248" t="s">
        <v>47</v>
      </c>
      <c r="D292" s="295">
        <v>50.13</v>
      </c>
      <c r="E292" s="295"/>
      <c r="F292" s="295"/>
      <c r="G292" s="295"/>
      <c r="H292" s="645"/>
      <c r="I292" s="341"/>
    </row>
    <row r="293" spans="1:9" s="28" customFormat="1" ht="15.75" x14ac:dyDescent="0.25">
      <c r="A293" s="387"/>
      <c r="B293" s="195"/>
      <c r="C293" s="248"/>
      <c r="D293" s="358"/>
      <c r="E293" s="295"/>
      <c r="F293" s="295"/>
      <c r="G293" s="295"/>
      <c r="H293" s="295"/>
      <c r="I293" s="341"/>
    </row>
    <row r="294" spans="1:9" s="28" customFormat="1" ht="15.75" x14ac:dyDescent="0.25">
      <c r="A294" s="388">
        <v>40</v>
      </c>
      <c r="B294" s="349" t="s">
        <v>21</v>
      </c>
      <c r="C294" s="350"/>
      <c r="D294" s="496"/>
      <c r="E294" s="351"/>
      <c r="F294" s="351"/>
      <c r="G294" s="351"/>
      <c r="H294" s="351"/>
      <c r="I294" s="352"/>
    </row>
    <row r="295" spans="1:9" s="87" customFormat="1" ht="47.25" x14ac:dyDescent="0.25">
      <c r="A295" s="387"/>
      <c r="B295" s="195" t="s">
        <v>61</v>
      </c>
      <c r="C295" s="248" t="s">
        <v>52</v>
      </c>
      <c r="D295" s="295">
        <v>66.05</v>
      </c>
      <c r="E295" s="295"/>
      <c r="F295" s="295"/>
      <c r="G295" s="766"/>
      <c r="H295" s="65"/>
      <c r="I295" s="341"/>
    </row>
    <row r="296" spans="1:9" s="28" customFormat="1" ht="47.25" x14ac:dyDescent="0.25">
      <c r="A296" s="387"/>
      <c r="B296" s="195" t="s">
        <v>62</v>
      </c>
      <c r="C296" s="248" t="s">
        <v>52</v>
      </c>
      <c r="D296" s="295">
        <v>2</v>
      </c>
      <c r="E296" s="295"/>
      <c r="F296" s="295"/>
      <c r="G296" s="766"/>
      <c r="H296" s="480"/>
      <c r="I296" s="341"/>
    </row>
    <row r="297" spans="1:9" s="28" customFormat="1" ht="47.25" x14ac:dyDescent="0.25">
      <c r="A297" s="387"/>
      <c r="B297" s="195" t="s">
        <v>349</v>
      </c>
      <c r="C297" s="248" t="s">
        <v>52</v>
      </c>
      <c r="D297" s="295">
        <v>49.47</v>
      </c>
      <c r="E297" s="295"/>
      <c r="F297" s="295"/>
      <c r="G297" s="766"/>
      <c r="H297" s="65"/>
      <c r="I297" s="341"/>
    </row>
    <row r="298" spans="1:9" s="28" customFormat="1" ht="47.25" x14ac:dyDescent="0.25">
      <c r="A298" s="387"/>
      <c r="B298" s="195" t="s">
        <v>350</v>
      </c>
      <c r="C298" s="248" t="s">
        <v>52</v>
      </c>
      <c r="D298" s="295">
        <v>85.98</v>
      </c>
      <c r="E298" s="295"/>
      <c r="F298" s="295"/>
      <c r="G298" s="766"/>
      <c r="H298" s="480"/>
      <c r="I298" s="341"/>
    </row>
    <row r="299" spans="1:9" s="87" customFormat="1" ht="15.75" x14ac:dyDescent="0.25">
      <c r="A299" s="387"/>
      <c r="B299" s="195"/>
      <c r="C299" s="248"/>
      <c r="D299" s="358"/>
      <c r="E299" s="295"/>
      <c r="F299" s="295"/>
      <c r="G299" s="295"/>
      <c r="H299" s="295"/>
      <c r="I299" s="341"/>
    </row>
    <row r="300" spans="1:9" s="28" customFormat="1" ht="15.75" x14ac:dyDescent="0.25">
      <c r="A300" s="388">
        <v>50</v>
      </c>
      <c r="B300" s="349" t="s">
        <v>225</v>
      </c>
      <c r="C300" s="350"/>
      <c r="D300" s="496"/>
      <c r="E300" s="351"/>
      <c r="F300" s="351"/>
      <c r="G300" s="351"/>
      <c r="H300" s="351"/>
      <c r="I300" s="352"/>
    </row>
    <row r="301" spans="1:9" s="27" customFormat="1" ht="31.5" x14ac:dyDescent="0.25">
      <c r="A301" s="234"/>
      <c r="B301" s="230" t="s">
        <v>336</v>
      </c>
      <c r="C301" s="22" t="s">
        <v>51</v>
      </c>
      <c r="D301" s="225">
        <v>45.14</v>
      </c>
      <c r="E301" s="225"/>
      <c r="F301" s="221"/>
      <c r="G301" s="221"/>
      <c r="H301" s="218"/>
      <c r="I301" s="96"/>
    </row>
    <row r="302" spans="1:9" s="27" customFormat="1" ht="31.5" x14ac:dyDescent="0.25">
      <c r="A302" s="234"/>
      <c r="B302" s="230" t="s">
        <v>351</v>
      </c>
      <c r="C302" s="22" t="s">
        <v>51</v>
      </c>
      <c r="D302" s="225">
        <v>39.83</v>
      </c>
      <c r="E302" s="225"/>
      <c r="F302" s="221"/>
      <c r="G302" s="221"/>
      <c r="H302" s="218"/>
      <c r="I302" s="96"/>
    </row>
    <row r="303" spans="1:9" s="28" customFormat="1" ht="15.75" x14ac:dyDescent="0.25">
      <c r="A303" s="387"/>
      <c r="B303" s="195"/>
      <c r="C303" s="248"/>
      <c r="D303" s="358"/>
      <c r="E303" s="295"/>
      <c r="F303" s="295"/>
      <c r="G303" s="295"/>
      <c r="H303" s="295"/>
      <c r="I303" s="341"/>
    </row>
    <row r="304" spans="1:9" s="28" customFormat="1" ht="15.75" x14ac:dyDescent="0.25">
      <c r="A304" s="388">
        <v>60</v>
      </c>
      <c r="B304" s="349" t="s">
        <v>24</v>
      </c>
      <c r="C304" s="350"/>
      <c r="D304" s="496"/>
      <c r="E304" s="351"/>
      <c r="F304" s="351"/>
      <c r="G304" s="351"/>
      <c r="H304" s="351"/>
      <c r="I304" s="352"/>
    </row>
    <row r="305" spans="1:9" s="28" customFormat="1" ht="47.25" x14ac:dyDescent="0.25">
      <c r="A305" s="387"/>
      <c r="B305" s="195" t="s">
        <v>593</v>
      </c>
      <c r="C305" s="248" t="s">
        <v>51</v>
      </c>
      <c r="D305" s="295">
        <v>68.8</v>
      </c>
      <c r="E305" s="295"/>
      <c r="F305" s="295"/>
      <c r="G305" s="295"/>
      <c r="H305" s="295"/>
      <c r="I305" s="341"/>
    </row>
    <row r="306" spans="1:9" s="87" customFormat="1" ht="47.25" x14ac:dyDescent="0.25">
      <c r="A306" s="387"/>
      <c r="B306" s="195" t="s">
        <v>352</v>
      </c>
      <c r="C306" s="248" t="s">
        <v>51</v>
      </c>
      <c r="D306" s="295">
        <v>68.8</v>
      </c>
      <c r="E306" s="295"/>
      <c r="F306" s="295"/>
      <c r="G306" s="295"/>
      <c r="H306" s="218"/>
      <c r="I306" s="341"/>
    </row>
    <row r="307" spans="1:9" s="28" customFormat="1" ht="63" x14ac:dyDescent="0.25">
      <c r="A307" s="387"/>
      <c r="B307" s="195" t="s">
        <v>353</v>
      </c>
      <c r="C307" s="248" t="s">
        <v>52</v>
      </c>
      <c r="D307" s="295">
        <v>12.98</v>
      </c>
      <c r="E307" s="295"/>
      <c r="F307" s="295"/>
      <c r="G307" s="295"/>
      <c r="H307" s="295"/>
      <c r="I307" s="341"/>
    </row>
    <row r="308" spans="1:9" s="28" customFormat="1" ht="63" x14ac:dyDescent="0.25">
      <c r="A308" s="387"/>
      <c r="B308" s="195" t="s">
        <v>354</v>
      </c>
      <c r="C308" s="248" t="s">
        <v>52</v>
      </c>
      <c r="D308" s="295">
        <v>10.6</v>
      </c>
      <c r="E308" s="295"/>
      <c r="F308" s="295"/>
      <c r="G308" s="295"/>
      <c r="H308" s="201"/>
      <c r="I308" s="341"/>
    </row>
    <row r="309" spans="1:9" s="28" customFormat="1" ht="110.25" x14ac:dyDescent="0.25">
      <c r="A309" s="387"/>
      <c r="B309" s="195" t="s">
        <v>590</v>
      </c>
      <c r="C309" s="248" t="s">
        <v>52</v>
      </c>
      <c r="D309" s="295">
        <v>36.56</v>
      </c>
      <c r="E309" s="295"/>
      <c r="F309" s="295"/>
      <c r="G309" s="295"/>
      <c r="H309" s="49"/>
      <c r="I309" s="341"/>
    </row>
    <row r="310" spans="1:9" s="28" customFormat="1" ht="15.75" x14ac:dyDescent="0.25">
      <c r="A310" s="387"/>
      <c r="B310" s="195"/>
      <c r="C310" s="248"/>
      <c r="D310" s="358"/>
      <c r="E310" s="295"/>
      <c r="F310" s="295"/>
      <c r="G310" s="295"/>
      <c r="H310" s="295"/>
      <c r="I310" s="341"/>
    </row>
    <row r="311" spans="1:9" s="28" customFormat="1" ht="15.75" x14ac:dyDescent="0.25">
      <c r="A311" s="388">
        <v>70</v>
      </c>
      <c r="B311" s="349" t="s">
        <v>26</v>
      </c>
      <c r="C311" s="350"/>
      <c r="D311" s="496"/>
      <c r="E311" s="351"/>
      <c r="F311" s="351"/>
      <c r="G311" s="351"/>
      <c r="H311" s="351"/>
      <c r="I311" s="352"/>
    </row>
    <row r="312" spans="1:9" s="87" customFormat="1" ht="15.75" x14ac:dyDescent="0.25">
      <c r="A312" s="387"/>
      <c r="B312" s="195" t="s">
        <v>230</v>
      </c>
      <c r="C312" s="248" t="s">
        <v>51</v>
      </c>
      <c r="D312" s="295">
        <v>80.569999999999993</v>
      </c>
      <c r="E312" s="295"/>
      <c r="F312" s="295"/>
      <c r="G312" s="295"/>
      <c r="H312" s="20"/>
      <c r="I312" s="341"/>
    </row>
    <row r="313" spans="1:9" s="28" customFormat="1" ht="31.5" x14ac:dyDescent="0.25">
      <c r="A313" s="387"/>
      <c r="B313" s="195" t="s">
        <v>355</v>
      </c>
      <c r="C313" s="248" t="s">
        <v>51</v>
      </c>
      <c r="D313" s="295">
        <v>210.68</v>
      </c>
      <c r="E313" s="295"/>
      <c r="F313" s="295"/>
      <c r="G313" s="295"/>
      <c r="H313" s="218"/>
      <c r="I313" s="341"/>
    </row>
    <row r="314" spans="1:9" s="28" customFormat="1" ht="31.5" x14ac:dyDescent="0.25">
      <c r="A314" s="387"/>
      <c r="B314" s="195" t="s">
        <v>356</v>
      </c>
      <c r="C314" s="248" t="s">
        <v>51</v>
      </c>
      <c r="D314" s="295">
        <v>163.38</v>
      </c>
      <c r="E314" s="295"/>
      <c r="F314" s="295"/>
      <c r="G314" s="295"/>
      <c r="H314" s="218"/>
      <c r="I314" s="341"/>
    </row>
    <row r="315" spans="1:9" s="87" customFormat="1" ht="31.5" x14ac:dyDescent="0.25">
      <c r="A315" s="387"/>
      <c r="B315" s="195" t="s">
        <v>272</v>
      </c>
      <c r="C315" s="248" t="s">
        <v>51</v>
      </c>
      <c r="D315" s="295">
        <v>47.38</v>
      </c>
      <c r="E315" s="295"/>
      <c r="F315" s="295"/>
      <c r="G315" s="295"/>
      <c r="H315" s="218"/>
      <c r="I315" s="341"/>
    </row>
    <row r="316" spans="1:9" s="87" customFormat="1" ht="15.75" x14ac:dyDescent="0.25">
      <c r="A316" s="387"/>
      <c r="B316" s="195"/>
      <c r="C316" s="248"/>
      <c r="D316" s="358"/>
      <c r="E316" s="295"/>
      <c r="F316" s="295"/>
      <c r="G316" s="295"/>
      <c r="H316" s="295"/>
      <c r="I316" s="341"/>
    </row>
    <row r="317" spans="1:9" s="28" customFormat="1" ht="15.75" x14ac:dyDescent="0.25">
      <c r="A317" s="388">
        <v>80</v>
      </c>
      <c r="B317" s="349" t="s">
        <v>28</v>
      </c>
      <c r="C317" s="350"/>
      <c r="D317" s="496"/>
      <c r="E317" s="351"/>
      <c r="F317" s="351"/>
      <c r="G317" s="351"/>
      <c r="H317" s="351"/>
      <c r="I317" s="352"/>
    </row>
    <row r="318" spans="1:9" s="28" customFormat="1" ht="63" x14ac:dyDescent="0.25">
      <c r="A318" s="387"/>
      <c r="B318" s="195" t="s">
        <v>357</v>
      </c>
      <c r="C318" s="248" t="s">
        <v>51</v>
      </c>
      <c r="D318" s="295">
        <v>55.65</v>
      </c>
      <c r="E318" s="295"/>
      <c r="F318" s="295"/>
      <c r="G318" s="295"/>
      <c r="H318" s="218"/>
      <c r="I318" s="341"/>
    </row>
    <row r="319" spans="1:9" s="28" customFormat="1" ht="15.75" x14ac:dyDescent="0.25">
      <c r="A319" s="387"/>
      <c r="B319" s="195"/>
      <c r="C319" s="248"/>
      <c r="D319" s="358"/>
      <c r="E319" s="295"/>
      <c r="F319" s="295"/>
      <c r="G319" s="295"/>
      <c r="H319" s="295"/>
      <c r="I319" s="341"/>
    </row>
    <row r="320" spans="1:9" s="87" customFormat="1" ht="15.75" x14ac:dyDescent="0.25">
      <c r="A320" s="388">
        <v>90</v>
      </c>
      <c r="B320" s="349" t="s">
        <v>30</v>
      </c>
      <c r="C320" s="350"/>
      <c r="D320" s="496"/>
      <c r="E320" s="351"/>
      <c r="F320" s="351"/>
      <c r="G320" s="351"/>
      <c r="H320" s="351"/>
      <c r="I320" s="352"/>
    </row>
    <row r="321" spans="1:9" s="28" customFormat="1" ht="15.75" x14ac:dyDescent="0.25">
      <c r="A321" s="388"/>
      <c r="B321" s="349" t="s">
        <v>31</v>
      </c>
      <c r="C321" s="350"/>
      <c r="D321" s="496"/>
      <c r="E321" s="351"/>
      <c r="F321" s="351"/>
      <c r="G321" s="351"/>
      <c r="H321" s="351"/>
      <c r="I321" s="352"/>
    </row>
    <row r="322" spans="1:9" s="28" customFormat="1" ht="47.25" x14ac:dyDescent="0.25">
      <c r="A322" s="387"/>
      <c r="B322" s="230" t="s">
        <v>212</v>
      </c>
      <c r="C322" s="248" t="s">
        <v>51</v>
      </c>
      <c r="D322" s="295">
        <v>26.28</v>
      </c>
      <c r="E322" s="295"/>
      <c r="F322" s="295"/>
      <c r="G322" s="295"/>
      <c r="H322" s="295"/>
      <c r="I322" s="341"/>
    </row>
    <row r="323" spans="1:9" s="28" customFormat="1" ht="31.5" x14ac:dyDescent="0.25">
      <c r="A323" s="387"/>
      <c r="B323" s="195" t="s">
        <v>234</v>
      </c>
      <c r="C323" s="248" t="s">
        <v>51</v>
      </c>
      <c r="D323" s="295">
        <v>26.28</v>
      </c>
      <c r="E323" s="295"/>
      <c r="F323" s="295"/>
      <c r="G323" s="295"/>
      <c r="H323" s="218"/>
      <c r="I323" s="341"/>
    </row>
    <row r="324" spans="1:9" s="28" customFormat="1" ht="47.25" x14ac:dyDescent="0.25">
      <c r="A324" s="387"/>
      <c r="B324" s="195" t="s">
        <v>235</v>
      </c>
      <c r="C324" s="248" t="s">
        <v>51</v>
      </c>
      <c r="D324" s="295">
        <v>26.28</v>
      </c>
      <c r="E324" s="295"/>
      <c r="F324" s="295"/>
      <c r="G324" s="295"/>
      <c r="H324" s="218"/>
      <c r="I324" s="341"/>
    </row>
    <row r="325" spans="1:9" s="28" customFormat="1" ht="15.75" x14ac:dyDescent="0.25">
      <c r="A325" s="388"/>
      <c r="B325" s="349" t="s">
        <v>68</v>
      </c>
      <c r="C325" s="350"/>
      <c r="D325" s="351"/>
      <c r="E325" s="351"/>
      <c r="F325" s="351"/>
      <c r="G325" s="351"/>
      <c r="H325" s="351"/>
      <c r="I325" s="352"/>
    </row>
    <row r="326" spans="1:9" s="87" customFormat="1" ht="47.25" x14ac:dyDescent="0.25">
      <c r="A326" s="387"/>
      <c r="B326" s="230" t="s">
        <v>212</v>
      </c>
      <c r="C326" s="248" t="s">
        <v>51</v>
      </c>
      <c r="D326" s="295">
        <v>19.32</v>
      </c>
      <c r="E326" s="295"/>
      <c r="F326" s="295"/>
      <c r="G326" s="295"/>
      <c r="H326" s="295"/>
      <c r="I326" s="341"/>
    </row>
    <row r="327" spans="1:9" s="28" customFormat="1" ht="31.5" x14ac:dyDescent="0.25">
      <c r="A327" s="387"/>
      <c r="B327" s="195" t="s">
        <v>238</v>
      </c>
      <c r="C327" s="248" t="s">
        <v>51</v>
      </c>
      <c r="D327" s="295">
        <v>19.32</v>
      </c>
      <c r="E327" s="295"/>
      <c r="F327" s="295"/>
      <c r="G327" s="295"/>
      <c r="H327" s="218"/>
      <c r="I327" s="341"/>
    </row>
    <row r="328" spans="1:9" s="28" customFormat="1" ht="47.25" x14ac:dyDescent="0.25">
      <c r="A328" s="387"/>
      <c r="B328" s="195" t="s">
        <v>273</v>
      </c>
      <c r="C328" s="248" t="s">
        <v>51</v>
      </c>
      <c r="D328" s="295">
        <v>19.32</v>
      </c>
      <c r="E328" s="295"/>
      <c r="F328" s="295"/>
      <c r="G328" s="295"/>
      <c r="H328" s="218"/>
      <c r="I328" s="341"/>
    </row>
    <row r="329" spans="1:9" s="28" customFormat="1" ht="50.25" customHeight="1" x14ac:dyDescent="0.25">
      <c r="A329" s="387"/>
      <c r="B329" s="195" t="s">
        <v>358</v>
      </c>
      <c r="C329" s="248" t="s">
        <v>52</v>
      </c>
      <c r="D329" s="295">
        <v>17.11</v>
      </c>
      <c r="E329" s="295"/>
      <c r="F329" s="295"/>
      <c r="G329" s="295"/>
      <c r="H329" s="65"/>
      <c r="I329" s="341"/>
    </row>
    <row r="330" spans="1:9" s="87" customFormat="1" ht="15.75" x14ac:dyDescent="0.25">
      <c r="A330" s="387"/>
      <c r="B330" s="195"/>
      <c r="C330" s="248"/>
      <c r="D330" s="358"/>
      <c r="E330" s="295"/>
      <c r="F330" s="295"/>
      <c r="G330" s="295"/>
      <c r="H330" s="295"/>
      <c r="I330" s="341"/>
    </row>
    <row r="331" spans="1:9" s="28" customFormat="1" ht="15.75" x14ac:dyDescent="0.25">
      <c r="A331" s="388">
        <v>120</v>
      </c>
      <c r="B331" s="349" t="s">
        <v>32</v>
      </c>
      <c r="C331" s="350"/>
      <c r="D331" s="496"/>
      <c r="E331" s="351"/>
      <c r="F331" s="351"/>
      <c r="G331" s="351"/>
      <c r="H331" s="351"/>
      <c r="I331" s="352"/>
    </row>
    <row r="332" spans="1:9" s="28" customFormat="1" ht="63" x14ac:dyDescent="0.25">
      <c r="A332" s="387"/>
      <c r="B332" s="195" t="s">
        <v>359</v>
      </c>
      <c r="C332" s="248" t="s">
        <v>48</v>
      </c>
      <c r="D332" s="295">
        <v>6</v>
      </c>
      <c r="E332" s="295"/>
      <c r="F332" s="295"/>
      <c r="G332" s="295"/>
      <c r="H332" s="218"/>
      <c r="I332" s="341"/>
    </row>
    <row r="333" spans="1:9" s="28" customFormat="1" ht="78.75" x14ac:dyDescent="0.25">
      <c r="A333" s="387"/>
      <c r="B333" s="195" t="s">
        <v>360</v>
      </c>
      <c r="C333" s="248" t="s">
        <v>48</v>
      </c>
      <c r="D333" s="295">
        <v>2</v>
      </c>
      <c r="E333" s="295"/>
      <c r="F333" s="295"/>
      <c r="G333" s="295"/>
      <c r="H333" s="218"/>
      <c r="I333" s="341"/>
    </row>
    <row r="334" spans="1:9" s="87" customFormat="1" ht="15.75" x14ac:dyDescent="0.25">
      <c r="A334" s="387"/>
      <c r="B334" s="195"/>
      <c r="C334" s="248"/>
      <c r="D334" s="295"/>
      <c r="E334" s="295"/>
      <c r="F334" s="295"/>
      <c r="G334" s="295"/>
      <c r="H334" s="295"/>
      <c r="I334" s="341"/>
    </row>
    <row r="335" spans="1:9" s="28" customFormat="1" ht="15.75" x14ac:dyDescent="0.25">
      <c r="A335" s="388">
        <v>130</v>
      </c>
      <c r="B335" s="349" t="s">
        <v>33</v>
      </c>
      <c r="C335" s="350"/>
      <c r="D335" s="351"/>
      <c r="E335" s="351"/>
      <c r="F335" s="351"/>
      <c r="G335" s="351"/>
      <c r="H335" s="351"/>
      <c r="I335" s="352"/>
    </row>
    <row r="336" spans="1:9" s="28" customFormat="1" ht="31.5" x14ac:dyDescent="0.25">
      <c r="A336" s="387"/>
      <c r="B336" s="195" t="s">
        <v>361</v>
      </c>
      <c r="C336" s="248" t="s">
        <v>51</v>
      </c>
      <c r="D336" s="295">
        <v>2.88</v>
      </c>
      <c r="E336" s="295"/>
      <c r="F336" s="295"/>
      <c r="G336" s="295"/>
      <c r="H336" s="295"/>
      <c r="I336" s="341"/>
    </row>
    <row r="337" spans="1:9" s="28" customFormat="1" ht="31.5" x14ac:dyDescent="0.25">
      <c r="A337" s="387"/>
      <c r="B337" s="195" t="s">
        <v>362</v>
      </c>
      <c r="C337" s="248" t="s">
        <v>51</v>
      </c>
      <c r="D337" s="295">
        <v>0.8</v>
      </c>
      <c r="E337" s="295"/>
      <c r="F337" s="295"/>
      <c r="G337" s="295"/>
      <c r="H337" s="295"/>
      <c r="I337" s="341"/>
    </row>
    <row r="338" spans="1:9" s="87" customFormat="1" ht="15.75" x14ac:dyDescent="0.25">
      <c r="A338" s="387"/>
      <c r="B338" s="195"/>
      <c r="C338" s="248"/>
      <c r="D338" s="295"/>
      <c r="E338" s="295"/>
      <c r="F338" s="295"/>
      <c r="G338" s="295"/>
      <c r="H338" s="295"/>
      <c r="I338" s="341"/>
    </row>
    <row r="339" spans="1:9" s="87" customFormat="1" ht="15.75" x14ac:dyDescent="0.25">
      <c r="A339" s="388">
        <v>140</v>
      </c>
      <c r="B339" s="349" t="s">
        <v>241</v>
      </c>
      <c r="C339" s="350"/>
      <c r="D339" s="351"/>
      <c r="E339" s="351"/>
      <c r="F339" s="351"/>
      <c r="G339" s="351"/>
      <c r="H339" s="351"/>
      <c r="I339" s="352"/>
    </row>
    <row r="340" spans="1:9" s="28" customFormat="1" ht="63" x14ac:dyDescent="0.25">
      <c r="A340" s="387"/>
      <c r="B340" s="195" t="s">
        <v>591</v>
      </c>
      <c r="C340" s="248" t="s">
        <v>51</v>
      </c>
      <c r="D340" s="295">
        <v>8.3000000000000007</v>
      </c>
      <c r="E340" s="295"/>
      <c r="F340" s="295"/>
      <c r="G340" s="295"/>
      <c r="H340" s="218"/>
      <c r="I340" s="341"/>
    </row>
    <row r="341" spans="1:9" s="28" customFormat="1" ht="47.25" x14ac:dyDescent="0.25">
      <c r="A341" s="387"/>
      <c r="B341" s="195" t="s">
        <v>594</v>
      </c>
      <c r="C341" s="248" t="s">
        <v>51</v>
      </c>
      <c r="D341" s="176">
        <v>3.68</v>
      </c>
      <c r="E341" s="418"/>
      <c r="F341" s="295"/>
      <c r="G341" s="295"/>
      <c r="H341" s="218"/>
      <c r="I341" s="341"/>
    </row>
    <row r="342" spans="1:9" s="420" customFormat="1" ht="81" customHeight="1" x14ac:dyDescent="0.25">
      <c r="A342" s="387"/>
      <c r="B342" s="195" t="s">
        <v>595</v>
      </c>
      <c r="C342" s="22" t="s">
        <v>48</v>
      </c>
      <c r="D342" s="617">
        <v>2</v>
      </c>
      <c r="E342" s="419"/>
      <c r="F342" s="22"/>
      <c r="G342" s="22"/>
      <c r="H342" s="19"/>
      <c r="I342" s="96"/>
    </row>
    <row r="343" spans="1:9" s="28" customFormat="1" ht="47.25" x14ac:dyDescent="0.25">
      <c r="A343" s="387"/>
      <c r="B343" s="195" t="s">
        <v>363</v>
      </c>
      <c r="C343" s="22" t="s">
        <v>48</v>
      </c>
      <c r="D343" s="617">
        <v>4</v>
      </c>
      <c r="E343" s="419"/>
      <c r="F343" s="22"/>
      <c r="G343" s="22"/>
      <c r="H343" s="218"/>
      <c r="I343" s="96"/>
    </row>
    <row r="344" spans="1:9" s="209" customFormat="1" ht="98.25" customHeight="1" x14ac:dyDescent="0.25">
      <c r="A344" s="421"/>
      <c r="B344" s="176" t="s">
        <v>364</v>
      </c>
      <c r="C344" s="176" t="s">
        <v>48</v>
      </c>
      <c r="D344" s="176">
        <v>2</v>
      </c>
      <c r="E344" s="176"/>
      <c r="F344" s="176"/>
      <c r="G344" s="176"/>
      <c r="H344" s="176"/>
      <c r="I344" s="50"/>
    </row>
    <row r="345" spans="1:9" s="28" customFormat="1" ht="15.75" x14ac:dyDescent="0.25">
      <c r="A345" s="387"/>
      <c r="B345" s="195"/>
      <c r="C345" s="248"/>
      <c r="D345" s="358"/>
      <c r="E345" s="295"/>
      <c r="F345" s="295"/>
      <c r="G345" s="295"/>
      <c r="H345" s="295"/>
      <c r="I345" s="341"/>
    </row>
    <row r="346" spans="1:9" s="28" customFormat="1" ht="15.75" x14ac:dyDescent="0.25">
      <c r="A346" s="388">
        <v>150</v>
      </c>
      <c r="B346" s="349" t="s">
        <v>245</v>
      </c>
      <c r="C346" s="350"/>
      <c r="D346" s="496"/>
      <c r="E346" s="351"/>
      <c r="F346" s="351"/>
      <c r="G346" s="351"/>
      <c r="H346" s="351"/>
      <c r="I346" s="352"/>
    </row>
    <row r="347" spans="1:9" s="27" customFormat="1" ht="15.75" x14ac:dyDescent="0.25">
      <c r="A347" s="234"/>
      <c r="B347" s="422" t="s">
        <v>246</v>
      </c>
      <c r="C347" s="22"/>
      <c r="D347" s="225"/>
      <c r="E347" s="221"/>
      <c r="F347" s="221"/>
      <c r="G347" s="221"/>
      <c r="H347" s="19"/>
      <c r="I347" s="96"/>
    </row>
    <row r="348" spans="1:9" s="27" customFormat="1" ht="78.75" x14ac:dyDescent="0.25">
      <c r="A348" s="234"/>
      <c r="B348" s="230" t="s">
        <v>247</v>
      </c>
      <c r="C348" s="30" t="s">
        <v>52</v>
      </c>
      <c r="D348" s="225">
        <v>28</v>
      </c>
      <c r="E348" s="221"/>
      <c r="F348" s="221"/>
      <c r="G348" s="221"/>
      <c r="H348" s="218"/>
      <c r="I348" s="96"/>
    </row>
    <row r="349" spans="1:9" s="27" customFormat="1" ht="63" x14ac:dyDescent="0.25">
      <c r="A349" s="234"/>
      <c r="B349" s="230" t="s">
        <v>248</v>
      </c>
      <c r="C349" s="30" t="s">
        <v>52</v>
      </c>
      <c r="D349" s="225">
        <v>71</v>
      </c>
      <c r="E349" s="221"/>
      <c r="F349" s="221"/>
      <c r="G349" s="221"/>
      <c r="H349" s="218"/>
      <c r="I349" s="96"/>
    </row>
    <row r="350" spans="1:9" s="27" customFormat="1" ht="15.75" x14ac:dyDescent="0.25">
      <c r="A350" s="234"/>
      <c r="B350" s="51" t="s">
        <v>106</v>
      </c>
      <c r="C350" s="31" t="s">
        <v>48</v>
      </c>
      <c r="D350" s="617">
        <v>1</v>
      </c>
      <c r="E350" s="362"/>
      <c r="F350" s="362"/>
      <c r="G350" s="362"/>
      <c r="H350" s="32"/>
      <c r="I350" s="96"/>
    </row>
    <row r="351" spans="1:9" s="27" customFormat="1" ht="31.5" x14ac:dyDescent="0.25">
      <c r="A351" s="234"/>
      <c r="B351" s="14" t="s">
        <v>107</v>
      </c>
      <c r="C351" s="47" t="s">
        <v>48</v>
      </c>
      <c r="D351" s="214">
        <v>17</v>
      </c>
      <c r="E351" s="14"/>
      <c r="F351" s="14"/>
      <c r="G351" s="14"/>
      <c r="H351" s="32"/>
      <c r="I351" s="170"/>
    </row>
    <row r="352" spans="1:9" s="27" customFormat="1" ht="15.75" x14ac:dyDescent="0.25">
      <c r="A352" s="234"/>
      <c r="B352" s="661" t="s">
        <v>108</v>
      </c>
      <c r="C352" s="31" t="s">
        <v>48</v>
      </c>
      <c r="D352" s="662">
        <v>19</v>
      </c>
      <c r="E352" s="663"/>
      <c r="F352" s="663"/>
      <c r="G352" s="663"/>
      <c r="H352" s="19"/>
      <c r="I352" s="170"/>
    </row>
    <row r="353" spans="1:9" s="24" customFormat="1" ht="15.75" x14ac:dyDescent="0.25">
      <c r="A353" s="436"/>
      <c r="B353" s="241" t="s">
        <v>249</v>
      </c>
      <c r="C353" s="22" t="s">
        <v>48</v>
      </c>
      <c r="D353" s="19">
        <v>2</v>
      </c>
      <c r="E353" s="72"/>
      <c r="F353" s="72"/>
      <c r="G353" s="72"/>
      <c r="H353" s="73"/>
      <c r="I353" s="170"/>
    </row>
    <row r="354" spans="1:9" s="24" customFormat="1" ht="31.5" x14ac:dyDescent="0.25">
      <c r="A354" s="436"/>
      <c r="B354" s="353" t="s">
        <v>256</v>
      </c>
      <c r="C354" s="354" t="s">
        <v>48</v>
      </c>
      <c r="D354" s="19">
        <v>4</v>
      </c>
      <c r="E354" s="354"/>
      <c r="F354" s="354"/>
      <c r="G354" s="354"/>
      <c r="H354" s="664"/>
      <c r="I354" s="170"/>
    </row>
    <row r="355" spans="1:9" s="24" customFormat="1" ht="47.25" x14ac:dyDescent="0.25">
      <c r="A355" s="436"/>
      <c r="B355" s="241" t="s">
        <v>250</v>
      </c>
      <c r="C355" s="22" t="s">
        <v>48</v>
      </c>
      <c r="D355" s="19">
        <v>1</v>
      </c>
      <c r="E355" s="72"/>
      <c r="F355" s="72"/>
      <c r="G355" s="72"/>
      <c r="H355" s="218"/>
      <c r="I355" s="170"/>
    </row>
    <row r="356" spans="1:9" s="24" customFormat="1" ht="15.75" x14ac:dyDescent="0.25">
      <c r="A356" s="436"/>
      <c r="B356" s="353"/>
      <c r="C356" s="354"/>
      <c r="D356" s="354"/>
      <c r="E356" s="354"/>
      <c r="F356" s="354"/>
      <c r="G356" s="354"/>
      <c r="H356" s="664"/>
      <c r="I356" s="767"/>
    </row>
    <row r="357" spans="1:9" s="27" customFormat="1" ht="15.75" x14ac:dyDescent="0.25">
      <c r="A357" s="234"/>
      <c r="B357" s="422" t="s">
        <v>251</v>
      </c>
      <c r="C357" s="22"/>
      <c r="D357" s="225"/>
      <c r="E357" s="221"/>
      <c r="F357" s="221"/>
      <c r="G357" s="221"/>
      <c r="H357" s="19"/>
      <c r="I357" s="96"/>
    </row>
    <row r="358" spans="1:9" s="27" customFormat="1" ht="63" x14ac:dyDescent="0.25">
      <c r="A358" s="234"/>
      <c r="B358" s="60" t="s">
        <v>252</v>
      </c>
      <c r="C358" s="30" t="s">
        <v>52</v>
      </c>
      <c r="D358" s="617">
        <v>18</v>
      </c>
      <c r="E358" s="362"/>
      <c r="F358" s="362"/>
      <c r="G358" s="362"/>
      <c r="H358" s="218"/>
      <c r="I358" s="96"/>
    </row>
    <row r="359" spans="1:9" s="27" customFormat="1" ht="63" x14ac:dyDescent="0.25">
      <c r="A359" s="234"/>
      <c r="B359" s="60" t="s">
        <v>253</v>
      </c>
      <c r="C359" s="30" t="s">
        <v>52</v>
      </c>
      <c r="D359" s="617">
        <v>24</v>
      </c>
      <c r="E359" s="362"/>
      <c r="F359" s="362"/>
      <c r="G359" s="362"/>
      <c r="H359" s="218"/>
      <c r="I359" s="96"/>
    </row>
    <row r="360" spans="1:9" s="27" customFormat="1" ht="31.5" x14ac:dyDescent="0.25">
      <c r="A360" s="372"/>
      <c r="B360" s="670" t="s">
        <v>109</v>
      </c>
      <c r="C360" s="31" t="s">
        <v>48</v>
      </c>
      <c r="D360" s="617">
        <v>3</v>
      </c>
      <c r="E360" s="362"/>
      <c r="F360" s="362"/>
      <c r="G360" s="362"/>
      <c r="H360" s="32"/>
      <c r="I360" s="667"/>
    </row>
    <row r="361" spans="1:9" s="27" customFormat="1" ht="31.5" x14ac:dyDescent="0.25">
      <c r="A361" s="737"/>
      <c r="B361" s="668" t="s">
        <v>110</v>
      </c>
      <c r="C361" s="31" t="s">
        <v>48</v>
      </c>
      <c r="D361" s="617">
        <v>1</v>
      </c>
      <c r="E361" s="362"/>
      <c r="F361" s="362"/>
      <c r="G361" s="362"/>
      <c r="H361" s="73"/>
      <c r="I361" s="96"/>
    </row>
    <row r="362" spans="1:9" s="27" customFormat="1" ht="15.75" x14ac:dyDescent="0.25">
      <c r="A362" s="372"/>
      <c r="B362" s="670" t="s">
        <v>111</v>
      </c>
      <c r="C362" s="31" t="s">
        <v>48</v>
      </c>
      <c r="D362" s="617">
        <v>3</v>
      </c>
      <c r="E362" s="362"/>
      <c r="F362" s="362"/>
      <c r="G362" s="362"/>
      <c r="H362" s="32"/>
      <c r="I362" s="667"/>
    </row>
    <row r="363" spans="1:9" s="27" customFormat="1" ht="31.5" x14ac:dyDescent="0.25">
      <c r="A363" s="768"/>
      <c r="B363" s="670" t="s">
        <v>112</v>
      </c>
      <c r="C363" s="31" t="s">
        <v>48</v>
      </c>
      <c r="D363" s="617">
        <v>3</v>
      </c>
      <c r="E363" s="362"/>
      <c r="F363" s="362"/>
      <c r="G363" s="362"/>
      <c r="H363" s="32"/>
      <c r="I363" s="667"/>
    </row>
    <row r="364" spans="1:9" s="27" customFormat="1" ht="31.5" x14ac:dyDescent="0.25">
      <c r="A364" s="737"/>
      <c r="B364" s="668" t="s">
        <v>175</v>
      </c>
      <c r="C364" s="31" t="s">
        <v>48</v>
      </c>
      <c r="D364" s="617">
        <v>2</v>
      </c>
      <c r="E364" s="362"/>
      <c r="F364" s="362"/>
      <c r="G364" s="362"/>
      <c r="H364" s="73"/>
      <c r="I364" s="96"/>
    </row>
    <row r="365" spans="1:9" s="27" customFormat="1" ht="63" x14ac:dyDescent="0.25">
      <c r="A365" s="737"/>
      <c r="B365" s="14" t="s">
        <v>365</v>
      </c>
      <c r="C365" s="175" t="s">
        <v>48</v>
      </c>
      <c r="D365" s="617">
        <v>2</v>
      </c>
      <c r="E365" s="769"/>
      <c r="F365" s="769"/>
      <c r="G365" s="769"/>
      <c r="H365" s="32"/>
      <c r="I365" s="770"/>
    </row>
    <row r="366" spans="1:9" s="27" customFormat="1" ht="15.75" x14ac:dyDescent="0.25">
      <c r="A366" s="737"/>
      <c r="B366" s="771" t="s">
        <v>254</v>
      </c>
      <c r="C366" s="31" t="s">
        <v>48</v>
      </c>
      <c r="D366" s="617">
        <v>8</v>
      </c>
      <c r="E366" s="362"/>
      <c r="F366" s="362"/>
      <c r="G366" s="362"/>
      <c r="H366" s="73"/>
      <c r="I366" s="96"/>
    </row>
    <row r="367" spans="1:9" s="27" customFormat="1" ht="31.5" x14ac:dyDescent="0.25">
      <c r="A367" s="234"/>
      <c r="B367" s="670" t="s">
        <v>255</v>
      </c>
      <c r="C367" s="31" t="s">
        <v>48</v>
      </c>
      <c r="D367" s="617">
        <v>8</v>
      </c>
      <c r="E367" s="362"/>
      <c r="F367" s="362"/>
      <c r="G367" s="362"/>
      <c r="H367" s="32"/>
      <c r="I367" s="667"/>
    </row>
    <row r="368" spans="1:9" s="28" customFormat="1" ht="15.75" x14ac:dyDescent="0.25">
      <c r="A368" s="387"/>
      <c r="B368" s="195"/>
      <c r="C368" s="248"/>
      <c r="D368" s="358"/>
      <c r="E368" s="295"/>
      <c r="F368" s="295"/>
      <c r="G368" s="295"/>
      <c r="H368" s="295"/>
      <c r="I368" s="341"/>
    </row>
    <row r="369" spans="1:9" s="28" customFormat="1" ht="15.75" x14ac:dyDescent="0.25">
      <c r="A369" s="388">
        <v>160</v>
      </c>
      <c r="B369" s="349" t="s">
        <v>34</v>
      </c>
      <c r="C369" s="350"/>
      <c r="D369" s="496"/>
      <c r="E369" s="351"/>
      <c r="F369" s="351"/>
      <c r="G369" s="351"/>
      <c r="H369" s="351"/>
      <c r="I369" s="352"/>
    </row>
    <row r="370" spans="1:9" s="296" customFormat="1" ht="31.5" x14ac:dyDescent="0.25">
      <c r="A370" s="738" t="s">
        <v>45</v>
      </c>
      <c r="B370" s="739" t="s">
        <v>283</v>
      </c>
      <c r="C370" s="746"/>
      <c r="D370" s="747"/>
      <c r="E370" s="748"/>
      <c r="F370" s="748"/>
      <c r="G370" s="748"/>
      <c r="H370" s="748"/>
      <c r="I370" s="772"/>
    </row>
    <row r="371" spans="1:9" s="162" customFormat="1" ht="78.75" x14ac:dyDescent="0.25">
      <c r="A371" s="712"/>
      <c r="B371" s="241" t="s">
        <v>447</v>
      </c>
      <c r="C371" s="47" t="s">
        <v>52</v>
      </c>
      <c r="D371" s="176">
        <v>87</v>
      </c>
      <c r="E371" s="201"/>
      <c r="F371" s="201"/>
      <c r="G371" s="201"/>
      <c r="H371" s="201"/>
      <c r="I371" s="50"/>
    </row>
    <row r="372" spans="1:9" s="162" customFormat="1" ht="47.25" x14ac:dyDescent="0.25">
      <c r="A372" s="712"/>
      <c r="B372" s="682" t="s">
        <v>448</v>
      </c>
      <c r="C372" s="98" t="s">
        <v>52</v>
      </c>
      <c r="D372" s="683">
        <v>6</v>
      </c>
      <c r="E372" s="684"/>
      <c r="F372" s="684"/>
      <c r="G372" s="684"/>
      <c r="H372" s="684"/>
      <c r="I372" s="773"/>
    </row>
    <row r="373" spans="1:9" s="162" customFormat="1" ht="78.75" x14ac:dyDescent="0.25">
      <c r="A373" s="712"/>
      <c r="B373" s="655" t="s">
        <v>449</v>
      </c>
      <c r="C373" s="175" t="s">
        <v>48</v>
      </c>
      <c r="D373" s="176">
        <v>11</v>
      </c>
      <c r="E373" s="201"/>
      <c r="F373" s="201"/>
      <c r="G373" s="201"/>
      <c r="H373" s="201"/>
      <c r="I373" s="50"/>
    </row>
    <row r="374" spans="1:9" s="162" customFormat="1" ht="47.25" x14ac:dyDescent="0.25">
      <c r="A374" s="712"/>
      <c r="B374" s="655" t="s">
        <v>450</v>
      </c>
      <c r="C374" s="175" t="s">
        <v>48</v>
      </c>
      <c r="D374" s="176">
        <v>10</v>
      </c>
      <c r="E374" s="201"/>
      <c r="F374" s="201"/>
      <c r="G374" s="201"/>
      <c r="H374" s="201"/>
      <c r="I374" s="50"/>
    </row>
    <row r="375" spans="1:9" s="28" customFormat="1" ht="15.75" x14ac:dyDescent="0.25">
      <c r="A375" s="387"/>
      <c r="B375" s="195"/>
      <c r="C375" s="248"/>
      <c r="D375" s="358"/>
      <c r="E375" s="295"/>
      <c r="F375" s="295"/>
      <c r="G375" s="295"/>
      <c r="H375" s="295"/>
      <c r="I375" s="341"/>
    </row>
    <row r="376" spans="1:9" s="28" customFormat="1" ht="15.75" x14ac:dyDescent="0.25">
      <c r="A376" s="388">
        <v>190</v>
      </c>
      <c r="B376" s="349" t="s">
        <v>35</v>
      </c>
      <c r="C376" s="350"/>
      <c r="D376" s="496"/>
      <c r="E376" s="351"/>
      <c r="F376" s="351"/>
      <c r="G376" s="351"/>
      <c r="H376" s="351"/>
      <c r="I376" s="352"/>
    </row>
    <row r="377" spans="1:9" s="87" customFormat="1" ht="31.5" x14ac:dyDescent="0.25">
      <c r="A377" s="387"/>
      <c r="B377" s="195" t="s">
        <v>211</v>
      </c>
      <c r="C377" s="248" t="s">
        <v>52</v>
      </c>
      <c r="D377" s="295">
        <v>18.350000000000001</v>
      </c>
      <c r="E377" s="295"/>
      <c r="F377" s="295"/>
      <c r="G377" s="295"/>
      <c r="H377" s="218"/>
      <c r="I377" s="341"/>
    </row>
    <row r="378" spans="1:9" s="28" customFormat="1" ht="15.75" x14ac:dyDescent="0.25">
      <c r="A378" s="387"/>
      <c r="B378" s="195"/>
      <c r="C378" s="248"/>
      <c r="D378" s="295"/>
      <c r="E378" s="295"/>
      <c r="F378" s="295"/>
      <c r="G378" s="295"/>
      <c r="H378" s="295"/>
      <c r="I378" s="341"/>
    </row>
    <row r="379" spans="1:9" s="87" customFormat="1" ht="15.75" x14ac:dyDescent="0.25">
      <c r="A379" s="388">
        <v>200</v>
      </c>
      <c r="B379" s="349" t="s">
        <v>36</v>
      </c>
      <c r="C379" s="350"/>
      <c r="D379" s="351"/>
      <c r="E379" s="351"/>
      <c r="F379" s="351"/>
      <c r="G379" s="351"/>
      <c r="H379" s="351"/>
      <c r="I379" s="352"/>
    </row>
    <row r="380" spans="1:9" s="28" customFormat="1" ht="15.75" x14ac:dyDescent="0.25">
      <c r="A380" s="387"/>
      <c r="B380" s="195" t="s">
        <v>77</v>
      </c>
      <c r="C380" s="248" t="s">
        <v>51</v>
      </c>
      <c r="D380" s="295">
        <v>203.21</v>
      </c>
      <c r="E380" s="295"/>
      <c r="F380" s="295"/>
      <c r="G380" s="295"/>
      <c r="H380" s="218"/>
      <c r="I380" s="341"/>
    </row>
    <row r="381" spans="1:9" s="28" customFormat="1" ht="15.75" x14ac:dyDescent="0.25">
      <c r="A381" s="387"/>
      <c r="B381" s="195"/>
      <c r="C381" s="248"/>
      <c r="D381" s="295"/>
      <c r="E381" s="295"/>
      <c r="F381" s="295"/>
      <c r="G381" s="295"/>
      <c r="H381" s="295"/>
      <c r="I381" s="341"/>
    </row>
    <row r="382" spans="1:9" s="28" customFormat="1" ht="15.75" x14ac:dyDescent="0.25">
      <c r="A382" s="388">
        <v>210</v>
      </c>
      <c r="B382" s="349" t="s">
        <v>37</v>
      </c>
      <c r="C382" s="350"/>
      <c r="D382" s="351"/>
      <c r="E382" s="351"/>
      <c r="F382" s="351"/>
      <c r="G382" s="351"/>
      <c r="H382" s="351"/>
      <c r="I382" s="352"/>
    </row>
    <row r="383" spans="1:9" s="28" customFormat="1" ht="15.75" x14ac:dyDescent="0.25">
      <c r="A383" s="387"/>
      <c r="B383" s="195" t="s">
        <v>38</v>
      </c>
      <c r="C383" s="248" t="s">
        <v>51</v>
      </c>
      <c r="D383" s="295">
        <v>175.82</v>
      </c>
      <c r="E383" s="295"/>
      <c r="F383" s="295"/>
      <c r="G383" s="295"/>
      <c r="H383" s="218"/>
      <c r="I383" s="341"/>
    </row>
    <row r="384" spans="1:9" s="26" customFormat="1" ht="16.5" thickBot="1" x14ac:dyDescent="0.3">
      <c r="A384" s="456"/>
      <c r="B384" s="457"/>
      <c r="C384" s="458"/>
      <c r="D384" s="459"/>
      <c r="E384" s="460"/>
      <c r="F384" s="461"/>
      <c r="G384" s="461"/>
      <c r="H384" s="461"/>
      <c r="I384" s="462"/>
    </row>
    <row r="385" spans="1:9" s="28" customFormat="1" ht="16.5" thickBot="1" x14ac:dyDescent="0.3">
      <c r="A385" s="849" t="s">
        <v>299</v>
      </c>
      <c r="B385" s="850"/>
      <c r="C385" s="850"/>
      <c r="D385" s="850"/>
      <c r="E385" s="850"/>
      <c r="F385" s="850"/>
      <c r="G385" s="850"/>
      <c r="H385" s="851"/>
      <c r="I385" s="243"/>
    </row>
    <row r="386" spans="1:9" s="28" customFormat="1" ht="16.5" thickBot="1" x14ac:dyDescent="0.3">
      <c r="A386" s="291"/>
      <c r="B386" s="292"/>
      <c r="C386" s="292"/>
      <c r="D386" s="292"/>
      <c r="E386" s="292"/>
      <c r="F386" s="292"/>
      <c r="G386" s="292"/>
      <c r="H386" s="292"/>
      <c r="I386" s="293"/>
    </row>
    <row r="387" spans="1:9" s="81" customFormat="1" ht="16.5" thickBot="1" x14ac:dyDescent="0.3">
      <c r="A387" s="871" t="s">
        <v>300</v>
      </c>
      <c r="B387" s="872"/>
      <c r="C387" s="872"/>
      <c r="D387" s="872"/>
      <c r="E387" s="872"/>
      <c r="F387" s="872"/>
      <c r="G387" s="872"/>
      <c r="H387" s="872"/>
      <c r="I387" s="873"/>
    </row>
    <row r="388" spans="1:9" ht="15.75" x14ac:dyDescent="0.25">
      <c r="A388" s="389">
        <v>10</v>
      </c>
      <c r="B388" s="35" t="s">
        <v>0</v>
      </c>
      <c r="C388" s="390"/>
      <c r="D388" s="390"/>
      <c r="E388" s="391"/>
      <c r="F388" s="391"/>
      <c r="G388" s="391"/>
      <c r="H388" s="392"/>
      <c r="I388" s="393"/>
    </row>
    <row r="389" spans="1:9" ht="15.75" x14ac:dyDescent="0.25">
      <c r="A389" s="82"/>
      <c r="B389" s="394" t="s">
        <v>12</v>
      </c>
      <c r="C389" s="395" t="s">
        <v>51</v>
      </c>
      <c r="D389" s="83">
        <v>340</v>
      </c>
      <c r="E389" s="83"/>
      <c r="F389" s="83"/>
      <c r="G389" s="396"/>
      <c r="H389" s="415"/>
      <c r="I389" s="84"/>
    </row>
    <row r="390" spans="1:9" ht="15.75" x14ac:dyDescent="0.25">
      <c r="A390" s="82"/>
      <c r="B390" s="33" t="s">
        <v>1</v>
      </c>
      <c r="C390" s="395" t="s">
        <v>51</v>
      </c>
      <c r="D390" s="83">
        <v>264</v>
      </c>
      <c r="E390" s="83"/>
      <c r="F390" s="83"/>
      <c r="G390" s="396"/>
      <c r="H390" s="415"/>
      <c r="I390" s="84"/>
    </row>
    <row r="391" spans="1:9" ht="15.75" x14ac:dyDescent="0.25">
      <c r="A391" s="82"/>
      <c r="B391" s="71"/>
      <c r="C391" s="30"/>
      <c r="D391" s="83"/>
      <c r="E391" s="83"/>
      <c r="F391" s="30"/>
      <c r="G391" s="396"/>
      <c r="H391" s="23"/>
      <c r="I391" s="84"/>
    </row>
    <row r="392" spans="1:9" ht="15.75" x14ac:dyDescent="0.25">
      <c r="A392" s="17">
        <v>30</v>
      </c>
      <c r="B392" s="29" t="s">
        <v>78</v>
      </c>
      <c r="C392" s="98"/>
      <c r="D392" s="98"/>
      <c r="E392" s="97"/>
      <c r="F392" s="97"/>
      <c r="G392" s="97"/>
      <c r="H392" s="99"/>
      <c r="I392" s="100"/>
    </row>
    <row r="393" spans="1:9" ht="15.75" x14ac:dyDescent="0.25">
      <c r="A393" s="17"/>
      <c r="B393" s="29" t="s">
        <v>79</v>
      </c>
      <c r="C393" s="98"/>
      <c r="D393" s="98"/>
      <c r="E393" s="97"/>
      <c r="F393" s="97"/>
      <c r="G393" s="97"/>
      <c r="H393" s="99"/>
      <c r="I393" s="100"/>
    </row>
    <row r="394" spans="1:9" ht="15.75" x14ac:dyDescent="0.25">
      <c r="A394" s="82"/>
      <c r="B394" s="71" t="s">
        <v>80</v>
      </c>
      <c r="C394" s="397" t="s">
        <v>47</v>
      </c>
      <c r="D394" s="83">
        <v>5.12</v>
      </c>
      <c r="E394" s="83"/>
      <c r="F394" s="83"/>
      <c r="G394" s="396"/>
      <c r="H394" s="415"/>
      <c r="I394" s="84"/>
    </row>
    <row r="395" spans="1:9" ht="15.75" x14ac:dyDescent="0.25">
      <c r="A395" s="82"/>
      <c r="B395" s="14" t="s">
        <v>326</v>
      </c>
      <c r="C395" s="395" t="s">
        <v>51</v>
      </c>
      <c r="D395" s="83">
        <v>4.8</v>
      </c>
      <c r="E395" s="83"/>
      <c r="F395" s="30"/>
      <c r="G395" s="396"/>
      <c r="H395" s="415"/>
      <c r="I395" s="84"/>
    </row>
    <row r="396" spans="1:9" ht="15.75" x14ac:dyDescent="0.25">
      <c r="A396" s="82"/>
      <c r="B396" s="14" t="s">
        <v>327</v>
      </c>
      <c r="C396" s="395" t="s">
        <v>51</v>
      </c>
      <c r="D396" s="83">
        <v>6</v>
      </c>
      <c r="E396" s="83"/>
      <c r="F396" s="30"/>
      <c r="G396" s="396"/>
      <c r="H396" s="415"/>
      <c r="I396" s="84"/>
    </row>
    <row r="397" spans="1:9" ht="15.75" x14ac:dyDescent="0.25">
      <c r="A397" s="82"/>
      <c r="B397" s="71" t="s">
        <v>81</v>
      </c>
      <c r="C397" s="397" t="s">
        <v>47</v>
      </c>
      <c r="D397" s="83">
        <v>1.1000000000000001</v>
      </c>
      <c r="E397" s="83"/>
      <c r="F397" s="83"/>
      <c r="G397" s="396"/>
      <c r="H397" s="646"/>
      <c r="I397" s="84"/>
    </row>
    <row r="398" spans="1:9" ht="15.75" x14ac:dyDescent="0.25">
      <c r="A398" s="82"/>
      <c r="B398" s="85" t="s">
        <v>82</v>
      </c>
      <c r="C398" s="30" t="s">
        <v>60</v>
      </c>
      <c r="D398" s="83">
        <v>43.82</v>
      </c>
      <c r="E398" s="83"/>
      <c r="F398" s="83"/>
      <c r="G398" s="396"/>
      <c r="H398" s="415"/>
      <c r="I398" s="84"/>
    </row>
    <row r="399" spans="1:9" ht="15.75" x14ac:dyDescent="0.25">
      <c r="A399" s="82"/>
      <c r="B399" s="85" t="s">
        <v>83</v>
      </c>
      <c r="C399" s="30" t="s">
        <v>60</v>
      </c>
      <c r="D399" s="83">
        <v>13.09</v>
      </c>
      <c r="E399" s="83"/>
      <c r="F399" s="83"/>
      <c r="G399" s="396"/>
      <c r="H399" s="415"/>
      <c r="I399" s="84"/>
    </row>
    <row r="400" spans="1:9" s="81" customFormat="1" ht="15.75" x14ac:dyDescent="0.25">
      <c r="A400" s="399"/>
      <c r="B400" s="33" t="s">
        <v>84</v>
      </c>
      <c r="C400" s="217" t="s">
        <v>47</v>
      </c>
      <c r="D400" s="780">
        <v>6.43</v>
      </c>
      <c r="E400" s="20"/>
      <c r="F400" s="20"/>
      <c r="G400" s="20"/>
      <c r="H400" s="415"/>
      <c r="I400" s="84"/>
    </row>
    <row r="401" spans="1:9" ht="15.75" x14ac:dyDescent="0.25">
      <c r="A401" s="82"/>
      <c r="B401" s="85" t="s">
        <v>85</v>
      </c>
      <c r="C401" s="397" t="s">
        <v>47</v>
      </c>
      <c r="D401" s="83">
        <v>1.43</v>
      </c>
      <c r="E401" s="83"/>
      <c r="F401" s="83"/>
      <c r="G401" s="396"/>
      <c r="H401" s="196"/>
      <c r="I401" s="84"/>
    </row>
    <row r="402" spans="1:9" ht="15.75" x14ac:dyDescent="0.25">
      <c r="A402" s="82"/>
      <c r="B402" s="400" t="s">
        <v>86</v>
      </c>
      <c r="C402" s="395"/>
      <c r="D402" s="395"/>
      <c r="E402" s="83"/>
      <c r="F402" s="30"/>
      <c r="G402" s="396"/>
      <c r="H402" s="23"/>
      <c r="I402" s="84"/>
    </row>
    <row r="403" spans="1:9" ht="15.75" x14ac:dyDescent="0.25">
      <c r="A403" s="82"/>
      <c r="B403" s="71" t="s">
        <v>80</v>
      </c>
      <c r="C403" s="397" t="s">
        <v>47</v>
      </c>
      <c r="D403" s="83">
        <v>1.6</v>
      </c>
      <c r="E403" s="83"/>
      <c r="F403" s="83"/>
      <c r="G403" s="396"/>
      <c r="H403" s="415"/>
      <c r="I403" s="84"/>
    </row>
    <row r="404" spans="1:9" ht="15.75" x14ac:dyDescent="0.25">
      <c r="A404" s="82"/>
      <c r="B404" s="398" t="s">
        <v>87</v>
      </c>
      <c r="C404" s="395" t="s">
        <v>51</v>
      </c>
      <c r="D404" s="83">
        <v>12.8</v>
      </c>
      <c r="E404" s="83"/>
      <c r="F404" s="30"/>
      <c r="G404" s="396"/>
      <c r="H404" s="415"/>
      <c r="I404" s="84"/>
    </row>
    <row r="405" spans="1:9" ht="15.75" x14ac:dyDescent="0.25">
      <c r="A405" s="82"/>
      <c r="B405" s="71" t="s">
        <v>88</v>
      </c>
      <c r="C405" s="397" t="s">
        <v>47</v>
      </c>
      <c r="D405" s="83">
        <v>1.92</v>
      </c>
      <c r="E405" s="83"/>
      <c r="F405" s="83"/>
      <c r="G405" s="396"/>
      <c r="H405" s="646"/>
      <c r="I405" s="84"/>
    </row>
    <row r="406" spans="1:9" s="81" customFormat="1" ht="15.75" x14ac:dyDescent="0.25">
      <c r="A406" s="399"/>
      <c r="B406" s="33" t="s">
        <v>84</v>
      </c>
      <c r="C406" s="217" t="s">
        <v>47</v>
      </c>
      <c r="D406" s="780">
        <v>0.64</v>
      </c>
      <c r="E406" s="20"/>
      <c r="F406" s="20"/>
      <c r="G406" s="20"/>
      <c r="H406" s="415"/>
      <c r="I406" s="84"/>
    </row>
    <row r="407" spans="1:9" ht="15.75" x14ac:dyDescent="0.25">
      <c r="A407" s="82"/>
      <c r="B407" s="85" t="s">
        <v>85</v>
      </c>
      <c r="C407" s="397" t="s">
        <v>47</v>
      </c>
      <c r="D407" s="83">
        <v>1.25</v>
      </c>
      <c r="E407" s="83"/>
      <c r="F407" s="83"/>
      <c r="G407" s="396"/>
      <c r="H407" s="196"/>
      <c r="I407" s="84"/>
    </row>
    <row r="408" spans="1:9" ht="15.75" x14ac:dyDescent="0.25">
      <c r="A408" s="82"/>
      <c r="B408" s="86" t="s">
        <v>89</v>
      </c>
      <c r="C408" s="397"/>
      <c r="D408" s="397"/>
      <c r="E408" s="83"/>
      <c r="F408" s="83"/>
      <c r="G408" s="396"/>
      <c r="H408" s="15"/>
      <c r="I408" s="84"/>
    </row>
    <row r="409" spans="1:9" ht="15.75" x14ac:dyDescent="0.25">
      <c r="A409" s="82"/>
      <c r="B409" s="71" t="s">
        <v>90</v>
      </c>
      <c r="C409" s="397" t="s">
        <v>47</v>
      </c>
      <c r="D409" s="83">
        <v>19.600000000000001</v>
      </c>
      <c r="E409" s="83"/>
      <c r="F409" s="83"/>
      <c r="G409" s="396"/>
      <c r="H409" s="646"/>
      <c r="I409" s="84"/>
    </row>
    <row r="410" spans="1:9" ht="15.75" x14ac:dyDescent="0.25">
      <c r="A410" s="82"/>
      <c r="B410" s="398" t="s">
        <v>91</v>
      </c>
      <c r="C410" s="401" t="s">
        <v>60</v>
      </c>
      <c r="D410" s="83">
        <v>488.04</v>
      </c>
      <c r="E410" s="83"/>
      <c r="F410" s="30"/>
      <c r="G410" s="396"/>
      <c r="H410" s="415"/>
      <c r="I410" s="84"/>
    </row>
    <row r="411" spans="1:9" ht="15.75" x14ac:dyDescent="0.25">
      <c r="A411" s="82"/>
      <c r="B411" s="398"/>
      <c r="C411" s="401"/>
      <c r="D411" s="83"/>
      <c r="E411" s="83"/>
      <c r="F411" s="30"/>
      <c r="G411" s="396"/>
      <c r="H411" s="23"/>
      <c r="I411" s="84"/>
    </row>
    <row r="412" spans="1:9" ht="15.75" x14ac:dyDescent="0.25">
      <c r="A412" s="17">
        <v>40</v>
      </c>
      <c r="B412" s="29" t="s">
        <v>92</v>
      </c>
      <c r="C412" s="97"/>
      <c r="D412" s="98"/>
      <c r="E412" s="97"/>
      <c r="F412" s="97"/>
      <c r="G412" s="97"/>
      <c r="H412" s="99"/>
      <c r="I412" s="100"/>
    </row>
    <row r="413" spans="1:9" ht="47.25" x14ac:dyDescent="0.25">
      <c r="A413" s="82"/>
      <c r="B413" s="71" t="s">
        <v>400</v>
      </c>
      <c r="C413" s="30" t="s">
        <v>48</v>
      </c>
      <c r="D413" s="83">
        <v>8</v>
      </c>
      <c r="E413" s="83"/>
      <c r="F413" s="83"/>
      <c r="G413" s="396"/>
      <c r="H413" s="15"/>
      <c r="I413" s="84"/>
    </row>
    <row r="414" spans="1:9" ht="47.25" x14ac:dyDescent="0.25">
      <c r="A414" s="82"/>
      <c r="B414" s="804" t="s">
        <v>596</v>
      </c>
      <c r="C414" s="30" t="s">
        <v>48</v>
      </c>
      <c r="D414" s="83">
        <v>2</v>
      </c>
      <c r="E414" s="83"/>
      <c r="F414" s="83"/>
      <c r="G414" s="396"/>
      <c r="H414" s="23"/>
      <c r="I414" s="84"/>
    </row>
    <row r="415" spans="1:9" s="26" customFormat="1" ht="129.75" customHeight="1" x14ac:dyDescent="0.25">
      <c r="A415" s="82"/>
      <c r="B415" s="71" t="s">
        <v>597</v>
      </c>
      <c r="C415" s="30" t="s">
        <v>48</v>
      </c>
      <c r="D415" s="781">
        <v>2</v>
      </c>
      <c r="E415" s="379"/>
      <c r="F415" s="379"/>
      <c r="G415" s="402"/>
      <c r="H415" s="403"/>
      <c r="I415" s="84"/>
    </row>
    <row r="416" spans="1:9" s="26" customFormat="1" ht="31.5" x14ac:dyDescent="0.25">
      <c r="A416" s="82"/>
      <c r="B416" s="71" t="s">
        <v>93</v>
      </c>
      <c r="C416" s="30" t="s">
        <v>48</v>
      </c>
      <c r="D416" s="781">
        <v>2</v>
      </c>
      <c r="E416" s="379"/>
      <c r="F416" s="379"/>
      <c r="G416" s="402"/>
      <c r="H416" s="403"/>
      <c r="I416" s="84"/>
    </row>
    <row r="417" spans="1:9" s="26" customFormat="1" ht="31.5" x14ac:dyDescent="0.25">
      <c r="A417" s="82"/>
      <c r="B417" s="71" t="s">
        <v>94</v>
      </c>
      <c r="C417" s="30" t="s">
        <v>48</v>
      </c>
      <c r="D417" s="781">
        <v>2</v>
      </c>
      <c r="E417" s="379"/>
      <c r="F417" s="379"/>
      <c r="G417" s="402"/>
      <c r="H417" s="403"/>
      <c r="I417" s="84"/>
    </row>
    <row r="418" spans="1:9" s="26" customFormat="1" ht="40.5" customHeight="1" x14ac:dyDescent="0.25">
      <c r="A418" s="82"/>
      <c r="B418" s="71" t="s">
        <v>95</v>
      </c>
      <c r="C418" s="30" t="s">
        <v>48</v>
      </c>
      <c r="D418" s="781">
        <v>2</v>
      </c>
      <c r="E418" s="379"/>
      <c r="F418" s="379"/>
      <c r="G418" s="402"/>
      <c r="H418" s="403"/>
      <c r="I418" s="84"/>
    </row>
    <row r="419" spans="1:9" s="26" customFormat="1" ht="31.5" x14ac:dyDescent="0.25">
      <c r="A419" s="82"/>
      <c r="B419" s="71" t="s">
        <v>96</v>
      </c>
      <c r="C419" s="30" t="s">
        <v>48</v>
      </c>
      <c r="D419" s="781">
        <v>1</v>
      </c>
      <c r="E419" s="379"/>
      <c r="F419" s="379"/>
      <c r="G419" s="402"/>
      <c r="H419" s="403"/>
      <c r="I419" s="84"/>
    </row>
    <row r="420" spans="1:9" ht="15.75" x14ac:dyDescent="0.25">
      <c r="A420" s="82"/>
      <c r="B420" s="71"/>
      <c r="C420" s="30"/>
      <c r="D420" s="83"/>
      <c r="E420" s="83"/>
      <c r="F420" s="30"/>
      <c r="G420" s="396"/>
      <c r="H420" s="23"/>
      <c r="I420" s="84"/>
    </row>
    <row r="421" spans="1:9" ht="15.75" x14ac:dyDescent="0.25">
      <c r="A421" s="17">
        <v>70</v>
      </c>
      <c r="B421" s="29" t="s">
        <v>26</v>
      </c>
      <c r="C421" s="98"/>
      <c r="D421" s="98"/>
      <c r="E421" s="97"/>
      <c r="F421" s="97"/>
      <c r="G421" s="97"/>
      <c r="H421" s="99"/>
      <c r="I421" s="100"/>
    </row>
    <row r="422" spans="1:9" ht="15.75" x14ac:dyDescent="0.25">
      <c r="A422" s="82"/>
      <c r="B422" s="71" t="s">
        <v>97</v>
      </c>
      <c r="C422" s="404" t="s">
        <v>51</v>
      </c>
      <c r="D422" s="83">
        <v>196</v>
      </c>
      <c r="E422" s="83"/>
      <c r="F422" s="83"/>
      <c r="G422" s="396"/>
      <c r="H422" s="782"/>
      <c r="I422" s="84"/>
    </row>
    <row r="423" spans="1:9" ht="15.75" x14ac:dyDescent="0.25">
      <c r="A423" s="101"/>
      <c r="B423" s="86"/>
      <c r="C423" s="30"/>
      <c r="D423" s="83"/>
      <c r="E423" s="83"/>
      <c r="F423" s="83"/>
      <c r="G423" s="396"/>
      <c r="H423" s="23"/>
      <c r="I423" s="84"/>
    </row>
    <row r="424" spans="1:9" ht="15.75" x14ac:dyDescent="0.25">
      <c r="A424" s="17">
        <v>200</v>
      </c>
      <c r="B424" s="29" t="s">
        <v>74</v>
      </c>
      <c r="C424" s="98"/>
      <c r="D424" s="98"/>
      <c r="E424" s="97"/>
      <c r="F424" s="97"/>
      <c r="G424" s="97"/>
      <c r="H424" s="99"/>
      <c r="I424" s="100"/>
    </row>
    <row r="425" spans="1:9" ht="15.75" x14ac:dyDescent="0.25">
      <c r="A425" s="82"/>
      <c r="B425" s="71" t="s">
        <v>98</v>
      </c>
      <c r="C425" s="395" t="s">
        <v>51</v>
      </c>
      <c r="D425" s="83">
        <v>8.64</v>
      </c>
      <c r="E425" s="83"/>
      <c r="F425" s="83"/>
      <c r="G425" s="396"/>
      <c r="H425" s="218"/>
      <c r="I425" s="84"/>
    </row>
    <row r="426" spans="1:9" ht="31.5" x14ac:dyDescent="0.25">
      <c r="A426" s="82"/>
      <c r="B426" s="71" t="s">
        <v>99</v>
      </c>
      <c r="C426" s="30" t="s">
        <v>52</v>
      </c>
      <c r="D426" s="83">
        <v>258</v>
      </c>
      <c r="E426" s="83"/>
      <c r="F426" s="83"/>
      <c r="G426" s="396"/>
      <c r="H426" s="782"/>
      <c r="I426" s="84"/>
    </row>
    <row r="427" spans="1:9" ht="15.75" x14ac:dyDescent="0.25">
      <c r="A427" s="82"/>
      <c r="B427" s="71"/>
      <c r="C427" s="30"/>
      <c r="D427" s="83"/>
      <c r="E427" s="83"/>
      <c r="F427" s="83"/>
      <c r="G427" s="396"/>
      <c r="H427" s="23"/>
      <c r="I427" s="84"/>
    </row>
    <row r="428" spans="1:9" ht="15.75" x14ac:dyDescent="0.25">
      <c r="A428" s="17">
        <v>210</v>
      </c>
      <c r="B428" s="29" t="s">
        <v>75</v>
      </c>
      <c r="C428" s="98"/>
      <c r="D428" s="98"/>
      <c r="E428" s="97"/>
      <c r="F428" s="97"/>
      <c r="G428" s="97"/>
      <c r="H428" s="99"/>
      <c r="I428" s="100"/>
    </row>
    <row r="429" spans="1:9" ht="15.75" x14ac:dyDescent="0.25">
      <c r="A429" s="82"/>
      <c r="B429" s="71" t="s">
        <v>100</v>
      </c>
      <c r="C429" s="395" t="s">
        <v>51</v>
      </c>
      <c r="D429" s="83">
        <v>340</v>
      </c>
      <c r="E429" s="83"/>
      <c r="F429" s="83"/>
      <c r="G429" s="396"/>
      <c r="H429" s="218"/>
      <c r="I429" s="84"/>
    </row>
    <row r="430" spans="1:9" ht="16.5" thickBot="1" x14ac:dyDescent="0.3">
      <c r="A430" s="188"/>
      <c r="B430" s="189"/>
      <c r="C430" s="405"/>
      <c r="D430" s="190"/>
      <c r="E430" s="190"/>
      <c r="F430" s="190"/>
      <c r="G430" s="406"/>
      <c r="H430" s="191"/>
      <c r="I430" s="192"/>
    </row>
    <row r="431" spans="1:9" ht="16.5" thickBot="1" x14ac:dyDescent="0.3">
      <c r="A431" s="874" t="s">
        <v>301</v>
      </c>
      <c r="B431" s="875"/>
      <c r="C431" s="875"/>
      <c r="D431" s="875"/>
      <c r="E431" s="875"/>
      <c r="F431" s="875"/>
      <c r="G431" s="875"/>
      <c r="H431" s="876"/>
      <c r="I431" s="318"/>
    </row>
    <row r="432" spans="1:9" ht="16.5" thickBot="1" x14ac:dyDescent="0.3">
      <c r="A432" s="877"/>
      <c r="B432" s="878"/>
      <c r="C432" s="878"/>
      <c r="D432" s="878"/>
      <c r="E432" s="878"/>
      <c r="F432" s="878"/>
      <c r="G432" s="878"/>
      <c r="H432" s="878"/>
      <c r="I432" s="879"/>
    </row>
    <row r="433" spans="1:9" ht="16.5" thickBot="1" x14ac:dyDescent="0.3">
      <c r="A433" s="837" t="s">
        <v>35</v>
      </c>
      <c r="B433" s="838"/>
      <c r="C433" s="838"/>
      <c r="D433" s="838"/>
      <c r="E433" s="838"/>
      <c r="F433" s="838"/>
      <c r="G433" s="838"/>
      <c r="H433" s="838"/>
      <c r="I433" s="839"/>
    </row>
    <row r="434" spans="1:9" s="26" customFormat="1" ht="15.75" x14ac:dyDescent="0.25">
      <c r="A434" s="75">
        <v>150</v>
      </c>
      <c r="B434" s="482" t="s">
        <v>245</v>
      </c>
      <c r="C434" s="77"/>
      <c r="D434" s="78"/>
      <c r="E434" s="79"/>
      <c r="F434" s="78"/>
      <c r="G434" s="78"/>
      <c r="H434" s="78"/>
      <c r="I434" s="80"/>
    </row>
    <row r="435" spans="1:9" s="27" customFormat="1" ht="15.75" x14ac:dyDescent="0.25">
      <c r="A435" s="234"/>
      <c r="B435" s="422" t="s">
        <v>251</v>
      </c>
      <c r="C435" s="22"/>
      <c r="D435" s="225"/>
      <c r="E435" s="221"/>
      <c r="F435" s="221"/>
      <c r="G435" s="221"/>
      <c r="H435" s="19"/>
      <c r="I435" s="96"/>
    </row>
    <row r="436" spans="1:9" s="27" customFormat="1" ht="63" x14ac:dyDescent="0.25">
      <c r="A436" s="234"/>
      <c r="B436" s="60" t="s">
        <v>252</v>
      </c>
      <c r="C436" s="30" t="s">
        <v>52</v>
      </c>
      <c r="D436" s="617">
        <v>18</v>
      </c>
      <c r="E436" s="362"/>
      <c r="F436" s="362"/>
      <c r="G436" s="362"/>
      <c r="H436" s="218"/>
      <c r="I436" s="96"/>
    </row>
    <row r="437" spans="1:9" s="27" customFormat="1" ht="63" x14ac:dyDescent="0.25">
      <c r="A437" s="234"/>
      <c r="B437" s="60" t="s">
        <v>253</v>
      </c>
      <c r="C437" s="30" t="s">
        <v>52</v>
      </c>
      <c r="D437" s="617">
        <v>40</v>
      </c>
      <c r="E437" s="362"/>
      <c r="F437" s="362"/>
      <c r="G437" s="362"/>
      <c r="H437" s="218"/>
      <c r="I437" s="96"/>
    </row>
    <row r="438" spans="1:9" s="27" customFormat="1" ht="31.5" x14ac:dyDescent="0.25">
      <c r="A438" s="69"/>
      <c r="B438" s="63" t="s">
        <v>462</v>
      </c>
      <c r="C438" s="31" t="s">
        <v>48</v>
      </c>
      <c r="D438" s="666">
        <v>4</v>
      </c>
      <c r="E438" s="18"/>
      <c r="F438" s="18"/>
      <c r="G438" s="263"/>
      <c r="H438" s="32"/>
      <c r="I438" s="667"/>
    </row>
    <row r="439" spans="1:9" s="26" customFormat="1" ht="47.25" x14ac:dyDescent="0.25">
      <c r="A439" s="474"/>
      <c r="B439" s="51" t="s">
        <v>177</v>
      </c>
      <c r="C439" s="22" t="s">
        <v>48</v>
      </c>
      <c r="D439" s="480">
        <v>3</v>
      </c>
      <c r="E439" s="72"/>
      <c r="F439" s="72"/>
      <c r="G439" s="72"/>
      <c r="H439" s="73"/>
      <c r="I439" s="170"/>
    </row>
    <row r="440" spans="1:9" s="26" customFormat="1" ht="15.75" x14ac:dyDescent="0.25">
      <c r="A440" s="474"/>
      <c r="B440" s="656" t="s">
        <v>451</v>
      </c>
      <c r="C440" s="31" t="s">
        <v>48</v>
      </c>
      <c r="D440" s="617">
        <v>1</v>
      </c>
      <c r="E440" s="362"/>
      <c r="F440" s="362"/>
      <c r="G440" s="362"/>
      <c r="H440" s="32"/>
      <c r="I440" s="96"/>
    </row>
    <row r="441" spans="1:9" s="26" customFormat="1" ht="15.75" x14ac:dyDescent="0.25">
      <c r="A441" s="474"/>
      <c r="B441" s="656" t="s">
        <v>302</v>
      </c>
      <c r="C441" s="31" t="s">
        <v>48</v>
      </c>
      <c r="D441" s="617">
        <v>1</v>
      </c>
      <c r="E441" s="72"/>
      <c r="F441" s="72"/>
      <c r="G441" s="72"/>
      <c r="H441" s="475"/>
      <c r="I441" s="96"/>
    </row>
    <row r="442" spans="1:9" s="26" customFormat="1" ht="15.75" x14ac:dyDescent="0.25">
      <c r="A442" s="202"/>
      <c r="B442" s="60"/>
      <c r="C442" s="22"/>
      <c r="D442" s="666"/>
      <c r="E442" s="217"/>
      <c r="F442" s="217"/>
      <c r="G442" s="217"/>
      <c r="H442" s="32"/>
      <c r="I442" s="170"/>
    </row>
    <row r="443" spans="1:9" s="194" customFormat="1" ht="15.75" x14ac:dyDescent="0.25">
      <c r="A443" s="476"/>
      <c r="B443" s="479" t="s">
        <v>258</v>
      </c>
      <c r="C443" s="22"/>
      <c r="D443" s="480"/>
      <c r="E443" s="72"/>
      <c r="F443" s="72"/>
      <c r="G443" s="72"/>
      <c r="H443" s="73"/>
      <c r="I443" s="481"/>
    </row>
    <row r="444" spans="1:9" s="194" customFormat="1" ht="31.5" x14ac:dyDescent="0.25">
      <c r="A444" s="476"/>
      <c r="B444" s="14" t="s">
        <v>303</v>
      </c>
      <c r="C444" s="30" t="s">
        <v>52</v>
      </c>
      <c r="D444" s="32">
        <v>187.24</v>
      </c>
      <c r="E444" s="72"/>
      <c r="F444" s="32"/>
      <c r="G444" s="32"/>
      <c r="H444" s="32"/>
      <c r="I444" s="477"/>
    </row>
    <row r="445" spans="1:9" s="194" customFormat="1" ht="47.25" x14ac:dyDescent="0.25">
      <c r="A445" s="476"/>
      <c r="B445" s="672" t="s">
        <v>259</v>
      </c>
      <c r="C445" s="30" t="s">
        <v>52</v>
      </c>
      <c r="D445" s="32">
        <v>108</v>
      </c>
      <c r="E445" s="72"/>
      <c r="F445" s="172"/>
      <c r="G445" s="172"/>
      <c r="H445" s="172"/>
      <c r="I445" s="478"/>
    </row>
    <row r="446" spans="1:9" s="194" customFormat="1" ht="47.25" x14ac:dyDescent="0.25">
      <c r="A446" s="476"/>
      <c r="B446" s="14" t="s">
        <v>304</v>
      </c>
      <c r="C446" s="30" t="s">
        <v>52</v>
      </c>
      <c r="D446" s="32">
        <v>25.71</v>
      </c>
      <c r="E446" s="295"/>
      <c r="F446" s="621"/>
      <c r="G446" s="621"/>
      <c r="H446" s="32"/>
      <c r="I446" s="541"/>
    </row>
    <row r="447" spans="1:9" s="194" customFormat="1" ht="47.25" x14ac:dyDescent="0.25">
      <c r="A447" s="476"/>
      <c r="B447" s="14" t="s">
        <v>452</v>
      </c>
      <c r="C447" s="30" t="s">
        <v>48</v>
      </c>
      <c r="D447" s="32">
        <v>4</v>
      </c>
      <c r="E447" s="295"/>
      <c r="F447" s="621"/>
      <c r="G447" s="621"/>
      <c r="H447" s="32"/>
      <c r="I447" s="541"/>
    </row>
    <row r="448" spans="1:9" s="216" customFormat="1" ht="15.75" x14ac:dyDescent="0.25">
      <c r="A448" s="387"/>
      <c r="B448" s="195"/>
      <c r="C448" s="248"/>
      <c r="D448" s="358"/>
      <c r="E448" s="295"/>
      <c r="F448" s="295"/>
      <c r="G448" s="295"/>
      <c r="H448" s="295"/>
      <c r="I448" s="341"/>
    </row>
    <row r="449" spans="1:9" ht="15.75" x14ac:dyDescent="0.25">
      <c r="A449" s="171">
        <v>190</v>
      </c>
      <c r="B449" s="180" t="s">
        <v>35</v>
      </c>
      <c r="C449" s="57"/>
      <c r="D449" s="58"/>
      <c r="E449" s="43"/>
      <c r="F449" s="43"/>
      <c r="G449" s="43"/>
      <c r="H449" s="44"/>
      <c r="I449" s="45"/>
    </row>
    <row r="450" spans="1:9" ht="31.5" x14ac:dyDescent="0.25">
      <c r="A450" s="388"/>
      <c r="B450" s="60" t="s">
        <v>187</v>
      </c>
      <c r="C450" s="12" t="s">
        <v>48</v>
      </c>
      <c r="D450" s="343">
        <v>1</v>
      </c>
      <c r="E450" s="195"/>
      <c r="F450" s="195"/>
      <c r="G450" s="195"/>
      <c r="H450" s="407"/>
      <c r="I450" s="173"/>
    </row>
    <row r="451" spans="1:9" s="24" customFormat="1" ht="15.75" x14ac:dyDescent="0.25">
      <c r="A451" s="174"/>
      <c r="B451" s="51" t="s">
        <v>292</v>
      </c>
      <c r="C451" s="10" t="s">
        <v>51</v>
      </c>
      <c r="D451" s="751">
        <v>22.89</v>
      </c>
      <c r="E451" s="182"/>
      <c r="F451" s="183"/>
      <c r="G451" s="56"/>
      <c r="H451" s="218"/>
      <c r="I451" s="173"/>
    </row>
    <row r="452" spans="1:9" s="24" customFormat="1" ht="31.5" x14ac:dyDescent="0.25">
      <c r="A452" s="174"/>
      <c r="B452" s="51" t="s">
        <v>370</v>
      </c>
      <c r="C452" s="175" t="s">
        <v>52</v>
      </c>
      <c r="D452" s="751">
        <v>0.75</v>
      </c>
      <c r="E452" s="182"/>
      <c r="F452" s="183"/>
      <c r="G452" s="56"/>
      <c r="H452" s="218"/>
      <c r="I452" s="173"/>
    </row>
    <row r="453" spans="1:9" s="24" customFormat="1" ht="31.5" x14ac:dyDescent="0.25">
      <c r="A453" s="174"/>
      <c r="B453" s="51" t="s">
        <v>289</v>
      </c>
      <c r="C453" s="175" t="s">
        <v>52</v>
      </c>
      <c r="D453" s="751">
        <v>32.86</v>
      </c>
      <c r="E453" s="182"/>
      <c r="F453" s="183"/>
      <c r="G453" s="56"/>
      <c r="H453" s="218"/>
      <c r="I453" s="173"/>
    </row>
    <row r="454" spans="1:9" ht="31.5" x14ac:dyDescent="0.25">
      <c r="A454" s="171"/>
      <c r="B454" s="783" t="s">
        <v>183</v>
      </c>
      <c r="C454" s="57" t="s">
        <v>52</v>
      </c>
      <c r="D454" s="784">
        <v>20.92</v>
      </c>
      <c r="E454" s="195"/>
      <c r="F454" s="43"/>
      <c r="G454" s="43"/>
      <c r="H454" s="218"/>
      <c r="I454" s="96"/>
    </row>
    <row r="455" spans="1:9" ht="31.5" x14ac:dyDescent="0.25">
      <c r="A455" s="171"/>
      <c r="B455" s="783" t="s">
        <v>288</v>
      </c>
      <c r="C455" s="57" t="s">
        <v>52</v>
      </c>
      <c r="D455" s="784">
        <v>4.5199999999999996</v>
      </c>
      <c r="E455" s="195"/>
      <c r="F455" s="43"/>
      <c r="G455" s="43"/>
      <c r="H455" s="218"/>
      <c r="I455" s="96"/>
    </row>
    <row r="456" spans="1:9" s="24" customFormat="1" ht="31.5" x14ac:dyDescent="0.25">
      <c r="A456" s="174"/>
      <c r="B456" s="51" t="s">
        <v>194</v>
      </c>
      <c r="C456" s="175" t="s">
        <v>52</v>
      </c>
      <c r="D456" s="751">
        <v>11.65</v>
      </c>
      <c r="E456" s="182"/>
      <c r="F456" s="183"/>
      <c r="G456" s="56"/>
      <c r="H456" s="218"/>
      <c r="I456" s="173"/>
    </row>
    <row r="457" spans="1:9" s="24" customFormat="1" ht="31.5" x14ac:dyDescent="0.25">
      <c r="A457" s="174"/>
      <c r="B457" s="51" t="s">
        <v>290</v>
      </c>
      <c r="C457" s="175" t="s">
        <v>52</v>
      </c>
      <c r="D457" s="666">
        <v>5.95</v>
      </c>
      <c r="E457" s="182"/>
      <c r="F457" s="183"/>
      <c r="G457" s="56"/>
      <c r="H457" s="218"/>
      <c r="I457" s="170"/>
    </row>
    <row r="458" spans="1:9" s="24" customFormat="1" ht="31.5" x14ac:dyDescent="0.25">
      <c r="A458" s="174"/>
      <c r="B458" s="51" t="s">
        <v>293</v>
      </c>
      <c r="C458" s="175" t="s">
        <v>52</v>
      </c>
      <c r="D458" s="666">
        <v>5</v>
      </c>
      <c r="E458" s="182"/>
      <c r="F458" s="183"/>
      <c r="G458" s="56"/>
      <c r="H458" s="218"/>
      <c r="I458" s="170"/>
    </row>
    <row r="459" spans="1:9" ht="15.75" x14ac:dyDescent="0.25">
      <c r="A459" s="42"/>
      <c r="B459" s="71" t="s">
        <v>180</v>
      </c>
      <c r="C459" s="175" t="s">
        <v>48</v>
      </c>
      <c r="D459" s="666">
        <v>1</v>
      </c>
      <c r="E459" s="54"/>
      <c r="F459" s="20"/>
      <c r="G459" s="20"/>
      <c r="H459" s="20"/>
      <c r="I459" s="173"/>
    </row>
    <row r="460" spans="1:9" ht="63" x14ac:dyDescent="0.25">
      <c r="A460" s="174"/>
      <c r="B460" s="60" t="s">
        <v>181</v>
      </c>
      <c r="C460" s="175" t="s">
        <v>48</v>
      </c>
      <c r="D460" s="176">
        <v>2</v>
      </c>
      <c r="E460" s="14"/>
      <c r="F460" s="14"/>
      <c r="G460" s="14"/>
      <c r="H460" s="218"/>
      <c r="I460" s="173"/>
    </row>
    <row r="461" spans="1:9" ht="31.5" x14ac:dyDescent="0.25">
      <c r="A461" s="174"/>
      <c r="B461" s="783" t="s">
        <v>182</v>
      </c>
      <c r="C461" s="177" t="s">
        <v>48</v>
      </c>
      <c r="D461" s="785">
        <v>3</v>
      </c>
      <c r="E461" s="178"/>
      <c r="F461" s="178"/>
      <c r="G461" s="178"/>
      <c r="H461" s="179"/>
      <c r="I461" s="173"/>
    </row>
    <row r="462" spans="1:9" s="26" customFormat="1" ht="63" x14ac:dyDescent="0.25">
      <c r="A462" s="174"/>
      <c r="B462" s="51" t="s">
        <v>371</v>
      </c>
      <c r="C462" s="22" t="s">
        <v>48</v>
      </c>
      <c r="D462" s="198">
        <v>8</v>
      </c>
      <c r="E462" s="30"/>
      <c r="F462" s="30"/>
      <c r="G462" s="30"/>
      <c r="H462" s="622"/>
      <c r="I462" s="170"/>
    </row>
    <row r="463" spans="1:9" s="26" customFormat="1" ht="47.25" x14ac:dyDescent="0.25">
      <c r="A463" s="174"/>
      <c r="B463" s="51" t="s">
        <v>291</v>
      </c>
      <c r="C463" s="177" t="s">
        <v>48</v>
      </c>
      <c r="D463" s="198">
        <v>4</v>
      </c>
      <c r="E463" s="30"/>
      <c r="F463" s="30"/>
      <c r="G463" s="30"/>
      <c r="H463" s="198"/>
      <c r="I463" s="173"/>
    </row>
    <row r="464" spans="1:9" ht="113.25" customHeight="1" x14ac:dyDescent="0.25">
      <c r="A464" s="174"/>
      <c r="B464" s="63" t="s">
        <v>186</v>
      </c>
      <c r="C464" s="242" t="s">
        <v>52</v>
      </c>
      <c r="D464" s="65">
        <v>262.93</v>
      </c>
      <c r="E464" s="65"/>
      <c r="F464" s="65"/>
      <c r="G464" s="65"/>
      <c r="H464" s="73"/>
      <c r="I464" s="170"/>
    </row>
    <row r="465" spans="1:9" ht="31.5" x14ac:dyDescent="0.25">
      <c r="A465" s="174"/>
      <c r="B465" s="63" t="s">
        <v>310</v>
      </c>
      <c r="C465" s="31" t="s">
        <v>48</v>
      </c>
      <c r="D465" s="65">
        <v>1</v>
      </c>
      <c r="E465" s="65"/>
      <c r="F465" s="65"/>
      <c r="G465" s="65"/>
      <c r="H465" s="65"/>
      <c r="I465" s="170"/>
    </row>
    <row r="466" spans="1:9" ht="30" customHeight="1" x14ac:dyDescent="0.25">
      <c r="A466" s="42"/>
      <c r="B466" s="63" t="s">
        <v>185</v>
      </c>
      <c r="C466" s="175" t="s">
        <v>48</v>
      </c>
      <c r="D466" s="426">
        <v>40</v>
      </c>
      <c r="E466" s="621"/>
      <c r="F466" s="621"/>
      <c r="G466" s="621"/>
      <c r="H466" s="49"/>
      <c r="I466" s="173"/>
    </row>
    <row r="467" spans="1:9" ht="16.5" thickBot="1" x14ac:dyDescent="0.3">
      <c r="A467" s="193"/>
      <c r="B467" s="408"/>
      <c r="C467" s="376"/>
      <c r="D467" s="308"/>
      <c r="E467" s="308"/>
      <c r="F467" s="308"/>
      <c r="G467" s="308"/>
      <c r="H467" s="308"/>
      <c r="I467" s="409"/>
    </row>
    <row r="468" spans="1:9" ht="16.5" thickBot="1" x14ac:dyDescent="0.3">
      <c r="A468" s="868" t="s">
        <v>58</v>
      </c>
      <c r="B468" s="869"/>
      <c r="C468" s="869"/>
      <c r="D468" s="869"/>
      <c r="E468" s="869"/>
      <c r="F468" s="869"/>
      <c r="G468" s="869"/>
      <c r="H468" s="870"/>
      <c r="I468" s="316"/>
    </row>
    <row r="469" spans="1:9" ht="18.75" customHeight="1" x14ac:dyDescent="0.25">
      <c r="A469" s="866" t="s">
        <v>39</v>
      </c>
      <c r="B469" s="867"/>
      <c r="C469" s="867"/>
      <c r="D469" s="867"/>
      <c r="E469" s="867"/>
      <c r="F469" s="867"/>
      <c r="G469" s="867"/>
      <c r="H469" s="867"/>
      <c r="I469" s="55"/>
    </row>
    <row r="470" spans="1:9" ht="15.75" x14ac:dyDescent="0.25">
      <c r="A470" s="831" t="s">
        <v>40</v>
      </c>
      <c r="B470" s="832"/>
      <c r="C470" s="832"/>
      <c r="D470" s="832"/>
      <c r="E470" s="832"/>
      <c r="F470" s="832"/>
      <c r="G470" s="832"/>
      <c r="H470" s="832"/>
      <c r="I470" s="7"/>
    </row>
    <row r="471" spans="1:9" ht="15.75" x14ac:dyDescent="0.25">
      <c r="A471" s="831" t="s">
        <v>41</v>
      </c>
      <c r="B471" s="832"/>
      <c r="C471" s="832"/>
      <c r="D471" s="832"/>
      <c r="E471" s="832"/>
      <c r="F471" s="832"/>
      <c r="G471" s="832"/>
      <c r="H471" s="832"/>
      <c r="I471" s="7"/>
    </row>
    <row r="472" spans="1:9" ht="15.75" x14ac:dyDescent="0.25">
      <c r="A472" s="833" t="s">
        <v>42</v>
      </c>
      <c r="B472" s="834"/>
      <c r="C472" s="834"/>
      <c r="D472" s="834"/>
      <c r="E472" s="834"/>
      <c r="F472" s="834"/>
      <c r="G472" s="834"/>
      <c r="H472" s="834"/>
      <c r="I472" s="7"/>
    </row>
    <row r="473" spans="1:9" ht="15.75" x14ac:dyDescent="0.25">
      <c r="A473" s="835" t="s">
        <v>469</v>
      </c>
      <c r="B473" s="836"/>
      <c r="C473" s="836"/>
      <c r="D473" s="836"/>
      <c r="E473" s="836"/>
      <c r="F473" s="836"/>
      <c r="G473" s="836"/>
      <c r="H473" s="836"/>
      <c r="I473" s="319"/>
    </row>
    <row r="474" spans="1:9" ht="16.5" thickBot="1" x14ac:dyDescent="0.3">
      <c r="A474" s="829" t="s">
        <v>43</v>
      </c>
      <c r="B474" s="830"/>
      <c r="C474" s="830"/>
      <c r="D474" s="830"/>
      <c r="E474" s="830"/>
      <c r="F474" s="830"/>
      <c r="G474" s="830"/>
      <c r="H474" s="830"/>
      <c r="I474" s="497"/>
    </row>
    <row r="475" spans="1:9" x14ac:dyDescent="0.25">
      <c r="I475" s="9"/>
    </row>
    <row r="476" spans="1:9" x14ac:dyDescent="0.25">
      <c r="I476" s="9"/>
    </row>
    <row r="477" spans="1:9" x14ac:dyDescent="0.25">
      <c r="B477" s="9"/>
    </row>
    <row r="478" spans="1:9" ht="15.75" thickBot="1" x14ac:dyDescent="0.3"/>
    <row r="479" spans="1:9" ht="15.75" thickBot="1" x14ac:dyDescent="0.3">
      <c r="B479" s="789"/>
    </row>
    <row r="481" spans="2:9" x14ac:dyDescent="0.25">
      <c r="B481" s="9"/>
      <c r="I481" s="9"/>
    </row>
    <row r="482" spans="2:9" x14ac:dyDescent="0.25">
      <c r="I482" s="9"/>
    </row>
  </sheetData>
  <mergeCells count="39">
    <mergeCell ref="A469:H469"/>
    <mergeCell ref="A468:H468"/>
    <mergeCell ref="A433:I433"/>
    <mergeCell ref="A387:I387"/>
    <mergeCell ref="A431:H431"/>
    <mergeCell ref="A432:I432"/>
    <mergeCell ref="A15:I15"/>
    <mergeCell ref="A36:I36"/>
    <mergeCell ref="A35:H35"/>
    <mergeCell ref="A271:I271"/>
    <mergeCell ref="A385:H385"/>
    <mergeCell ref="A37:I37"/>
    <mergeCell ref="A125:H125"/>
    <mergeCell ref="A126:I126"/>
    <mergeCell ref="A178:I178"/>
    <mergeCell ref="A269:H269"/>
    <mergeCell ref="A127:I127"/>
    <mergeCell ref="A176:H176"/>
    <mergeCell ref="A177:I177"/>
    <mergeCell ref="A474:H474"/>
    <mergeCell ref="A470:H470"/>
    <mergeCell ref="A471:H471"/>
    <mergeCell ref="A472:H472"/>
    <mergeCell ref="A473:H473"/>
    <mergeCell ref="A1:I1"/>
    <mergeCell ref="A2:I2"/>
    <mergeCell ref="A3:I3"/>
    <mergeCell ref="A5:I5"/>
    <mergeCell ref="A6:I6"/>
    <mergeCell ref="A8:I8"/>
    <mergeCell ref="A9:I9"/>
    <mergeCell ref="A10:B10"/>
    <mergeCell ref="G10:I10"/>
    <mergeCell ref="I12:I14"/>
    <mergeCell ref="A12:A14"/>
    <mergeCell ref="B12:B14"/>
    <mergeCell ref="C12:C14"/>
    <mergeCell ref="D12:D14"/>
    <mergeCell ref="E12:H1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topLeftCell="A7" zoomScale="80" zoomScaleNormal="100" zoomScaleSheetLayoutView="80" workbookViewId="0">
      <selection activeCell="F12" sqref="F12"/>
    </sheetView>
  </sheetViews>
  <sheetFormatPr baseColWidth="10" defaultRowHeight="15" x14ac:dyDescent="0.25"/>
  <cols>
    <col min="1" max="1" width="11.42578125" style="8"/>
    <col min="2" max="2" width="51.5703125" style="8" customWidth="1"/>
    <col min="3" max="3" width="16.5703125" style="8" customWidth="1"/>
    <col min="4" max="4" width="25.28515625" style="8" customWidth="1"/>
    <col min="5" max="257" width="11.42578125" style="8"/>
    <col min="258" max="258" width="49.85546875" style="8" customWidth="1"/>
    <col min="259" max="259" width="16.5703125" style="8" customWidth="1"/>
    <col min="260" max="260" width="17.42578125" style="8" customWidth="1"/>
    <col min="261" max="513" width="11.42578125" style="8"/>
    <col min="514" max="514" width="49.85546875" style="8" customWidth="1"/>
    <col min="515" max="515" width="16.5703125" style="8" customWidth="1"/>
    <col min="516" max="516" width="17.42578125" style="8" customWidth="1"/>
    <col min="517" max="769" width="11.42578125" style="8"/>
    <col min="770" max="770" width="49.85546875" style="8" customWidth="1"/>
    <col min="771" max="771" width="16.5703125" style="8" customWidth="1"/>
    <col min="772" max="772" width="17.42578125" style="8" customWidth="1"/>
    <col min="773" max="1025" width="11.42578125" style="8"/>
    <col min="1026" max="1026" width="49.85546875" style="8" customWidth="1"/>
    <col min="1027" max="1027" width="16.5703125" style="8" customWidth="1"/>
    <col min="1028" max="1028" width="17.42578125" style="8" customWidth="1"/>
    <col min="1029" max="1281" width="11.42578125" style="8"/>
    <col min="1282" max="1282" width="49.85546875" style="8" customWidth="1"/>
    <col min="1283" max="1283" width="16.5703125" style="8" customWidth="1"/>
    <col min="1284" max="1284" width="17.42578125" style="8" customWidth="1"/>
    <col min="1285" max="1537" width="11.42578125" style="8"/>
    <col min="1538" max="1538" width="49.85546875" style="8" customWidth="1"/>
    <col min="1539" max="1539" width="16.5703125" style="8" customWidth="1"/>
    <col min="1540" max="1540" width="17.42578125" style="8" customWidth="1"/>
    <col min="1541" max="1793" width="11.42578125" style="8"/>
    <col min="1794" max="1794" width="49.85546875" style="8" customWidth="1"/>
    <col min="1795" max="1795" width="16.5703125" style="8" customWidth="1"/>
    <col min="1796" max="1796" width="17.42578125" style="8" customWidth="1"/>
    <col min="1797" max="2049" width="11.42578125" style="8"/>
    <col min="2050" max="2050" width="49.85546875" style="8" customWidth="1"/>
    <col min="2051" max="2051" width="16.5703125" style="8" customWidth="1"/>
    <col min="2052" max="2052" width="17.42578125" style="8" customWidth="1"/>
    <col min="2053" max="2305" width="11.42578125" style="8"/>
    <col min="2306" max="2306" width="49.85546875" style="8" customWidth="1"/>
    <col min="2307" max="2307" width="16.5703125" style="8" customWidth="1"/>
    <col min="2308" max="2308" width="17.42578125" style="8" customWidth="1"/>
    <col min="2309" max="2561" width="11.42578125" style="8"/>
    <col min="2562" max="2562" width="49.85546875" style="8" customWidth="1"/>
    <col min="2563" max="2563" width="16.5703125" style="8" customWidth="1"/>
    <col min="2564" max="2564" width="17.42578125" style="8" customWidth="1"/>
    <col min="2565" max="2817" width="11.42578125" style="8"/>
    <col min="2818" max="2818" width="49.85546875" style="8" customWidth="1"/>
    <col min="2819" max="2819" width="16.5703125" style="8" customWidth="1"/>
    <col min="2820" max="2820" width="17.42578125" style="8" customWidth="1"/>
    <col min="2821" max="3073" width="11.42578125" style="8"/>
    <col min="3074" max="3074" width="49.85546875" style="8" customWidth="1"/>
    <col min="3075" max="3075" width="16.5703125" style="8" customWidth="1"/>
    <col min="3076" max="3076" width="17.42578125" style="8" customWidth="1"/>
    <col min="3077" max="3329" width="11.42578125" style="8"/>
    <col min="3330" max="3330" width="49.85546875" style="8" customWidth="1"/>
    <col min="3331" max="3331" width="16.5703125" style="8" customWidth="1"/>
    <col min="3332" max="3332" width="17.42578125" style="8" customWidth="1"/>
    <col min="3333" max="3585" width="11.42578125" style="8"/>
    <col min="3586" max="3586" width="49.85546875" style="8" customWidth="1"/>
    <col min="3587" max="3587" width="16.5703125" style="8" customWidth="1"/>
    <col min="3588" max="3588" width="17.42578125" style="8" customWidth="1"/>
    <col min="3589" max="3841" width="11.42578125" style="8"/>
    <col min="3842" max="3842" width="49.85546875" style="8" customWidth="1"/>
    <col min="3843" max="3843" width="16.5703125" style="8" customWidth="1"/>
    <col min="3844" max="3844" width="17.42578125" style="8" customWidth="1"/>
    <col min="3845" max="4097" width="11.42578125" style="8"/>
    <col min="4098" max="4098" width="49.85546875" style="8" customWidth="1"/>
    <col min="4099" max="4099" width="16.5703125" style="8" customWidth="1"/>
    <col min="4100" max="4100" width="17.42578125" style="8" customWidth="1"/>
    <col min="4101" max="4353" width="11.42578125" style="8"/>
    <col min="4354" max="4354" width="49.85546875" style="8" customWidth="1"/>
    <col min="4355" max="4355" width="16.5703125" style="8" customWidth="1"/>
    <col min="4356" max="4356" width="17.42578125" style="8" customWidth="1"/>
    <col min="4357" max="4609" width="11.42578125" style="8"/>
    <col min="4610" max="4610" width="49.85546875" style="8" customWidth="1"/>
    <col min="4611" max="4611" width="16.5703125" style="8" customWidth="1"/>
    <col min="4612" max="4612" width="17.42578125" style="8" customWidth="1"/>
    <col min="4613" max="4865" width="11.42578125" style="8"/>
    <col min="4866" max="4866" width="49.85546875" style="8" customWidth="1"/>
    <col min="4867" max="4867" width="16.5703125" style="8" customWidth="1"/>
    <col min="4868" max="4868" width="17.42578125" style="8" customWidth="1"/>
    <col min="4869" max="5121" width="11.42578125" style="8"/>
    <col min="5122" max="5122" width="49.85546875" style="8" customWidth="1"/>
    <col min="5123" max="5123" width="16.5703125" style="8" customWidth="1"/>
    <col min="5124" max="5124" width="17.42578125" style="8" customWidth="1"/>
    <col min="5125" max="5377" width="11.42578125" style="8"/>
    <col min="5378" max="5378" width="49.85546875" style="8" customWidth="1"/>
    <col min="5379" max="5379" width="16.5703125" style="8" customWidth="1"/>
    <col min="5380" max="5380" width="17.42578125" style="8" customWidth="1"/>
    <col min="5381" max="5633" width="11.42578125" style="8"/>
    <col min="5634" max="5634" width="49.85546875" style="8" customWidth="1"/>
    <col min="5635" max="5635" width="16.5703125" style="8" customWidth="1"/>
    <col min="5636" max="5636" width="17.42578125" style="8" customWidth="1"/>
    <col min="5637" max="5889" width="11.42578125" style="8"/>
    <col min="5890" max="5890" width="49.85546875" style="8" customWidth="1"/>
    <col min="5891" max="5891" width="16.5703125" style="8" customWidth="1"/>
    <col min="5892" max="5892" width="17.42578125" style="8" customWidth="1"/>
    <col min="5893" max="6145" width="11.42578125" style="8"/>
    <col min="6146" max="6146" width="49.85546875" style="8" customWidth="1"/>
    <col min="6147" max="6147" width="16.5703125" style="8" customWidth="1"/>
    <col min="6148" max="6148" width="17.42578125" style="8" customWidth="1"/>
    <col min="6149" max="6401" width="11.42578125" style="8"/>
    <col min="6402" max="6402" width="49.85546875" style="8" customWidth="1"/>
    <col min="6403" max="6403" width="16.5703125" style="8" customWidth="1"/>
    <col min="6404" max="6404" width="17.42578125" style="8" customWidth="1"/>
    <col min="6405" max="6657" width="11.42578125" style="8"/>
    <col min="6658" max="6658" width="49.85546875" style="8" customWidth="1"/>
    <col min="6659" max="6659" width="16.5703125" style="8" customWidth="1"/>
    <col min="6660" max="6660" width="17.42578125" style="8" customWidth="1"/>
    <col min="6661" max="6913" width="11.42578125" style="8"/>
    <col min="6914" max="6914" width="49.85546875" style="8" customWidth="1"/>
    <col min="6915" max="6915" width="16.5703125" style="8" customWidth="1"/>
    <col min="6916" max="6916" width="17.42578125" style="8" customWidth="1"/>
    <col min="6917" max="7169" width="11.42578125" style="8"/>
    <col min="7170" max="7170" width="49.85546875" style="8" customWidth="1"/>
    <col min="7171" max="7171" width="16.5703125" style="8" customWidth="1"/>
    <col min="7172" max="7172" width="17.42578125" style="8" customWidth="1"/>
    <col min="7173" max="7425" width="11.42578125" style="8"/>
    <col min="7426" max="7426" width="49.85546875" style="8" customWidth="1"/>
    <col min="7427" max="7427" width="16.5703125" style="8" customWidth="1"/>
    <col min="7428" max="7428" width="17.42578125" style="8" customWidth="1"/>
    <col min="7429" max="7681" width="11.42578125" style="8"/>
    <col min="7682" max="7682" width="49.85546875" style="8" customWidth="1"/>
    <col min="7683" max="7683" width="16.5703125" style="8" customWidth="1"/>
    <col min="7684" max="7684" width="17.42578125" style="8" customWidth="1"/>
    <col min="7685" max="7937" width="11.42578125" style="8"/>
    <col min="7938" max="7938" width="49.85546875" style="8" customWidth="1"/>
    <col min="7939" max="7939" width="16.5703125" style="8" customWidth="1"/>
    <col min="7940" max="7940" width="17.42578125" style="8" customWidth="1"/>
    <col min="7941" max="8193" width="11.42578125" style="8"/>
    <col min="8194" max="8194" width="49.85546875" style="8" customWidth="1"/>
    <col min="8195" max="8195" width="16.5703125" style="8" customWidth="1"/>
    <col min="8196" max="8196" width="17.42578125" style="8" customWidth="1"/>
    <col min="8197" max="8449" width="11.42578125" style="8"/>
    <col min="8450" max="8450" width="49.85546875" style="8" customWidth="1"/>
    <col min="8451" max="8451" width="16.5703125" style="8" customWidth="1"/>
    <col min="8452" max="8452" width="17.42578125" style="8" customWidth="1"/>
    <col min="8453" max="8705" width="11.42578125" style="8"/>
    <col min="8706" max="8706" width="49.85546875" style="8" customWidth="1"/>
    <col min="8707" max="8707" width="16.5703125" style="8" customWidth="1"/>
    <col min="8708" max="8708" width="17.42578125" style="8" customWidth="1"/>
    <col min="8709" max="8961" width="11.42578125" style="8"/>
    <col min="8962" max="8962" width="49.85546875" style="8" customWidth="1"/>
    <col min="8963" max="8963" width="16.5703125" style="8" customWidth="1"/>
    <col min="8964" max="8964" width="17.42578125" style="8" customWidth="1"/>
    <col min="8965" max="9217" width="11.42578125" style="8"/>
    <col min="9218" max="9218" width="49.85546875" style="8" customWidth="1"/>
    <col min="9219" max="9219" width="16.5703125" style="8" customWidth="1"/>
    <col min="9220" max="9220" width="17.42578125" style="8" customWidth="1"/>
    <col min="9221" max="9473" width="11.42578125" style="8"/>
    <col min="9474" max="9474" width="49.85546875" style="8" customWidth="1"/>
    <col min="9475" max="9475" width="16.5703125" style="8" customWidth="1"/>
    <col min="9476" max="9476" width="17.42578125" style="8" customWidth="1"/>
    <col min="9477" max="9729" width="11.42578125" style="8"/>
    <col min="9730" max="9730" width="49.85546875" style="8" customWidth="1"/>
    <col min="9731" max="9731" width="16.5703125" style="8" customWidth="1"/>
    <col min="9732" max="9732" width="17.42578125" style="8" customWidth="1"/>
    <col min="9733" max="9985" width="11.42578125" style="8"/>
    <col min="9986" max="9986" width="49.85546875" style="8" customWidth="1"/>
    <col min="9987" max="9987" width="16.5703125" style="8" customWidth="1"/>
    <col min="9988" max="9988" width="17.42578125" style="8" customWidth="1"/>
    <col min="9989" max="10241" width="11.42578125" style="8"/>
    <col min="10242" max="10242" width="49.85546875" style="8" customWidth="1"/>
    <col min="10243" max="10243" width="16.5703125" style="8" customWidth="1"/>
    <col min="10244" max="10244" width="17.42578125" style="8" customWidth="1"/>
    <col min="10245" max="10497" width="11.42578125" style="8"/>
    <col min="10498" max="10498" width="49.85546875" style="8" customWidth="1"/>
    <col min="10499" max="10499" width="16.5703125" style="8" customWidth="1"/>
    <col min="10500" max="10500" width="17.42578125" style="8" customWidth="1"/>
    <col min="10501" max="10753" width="11.42578125" style="8"/>
    <col min="10754" max="10754" width="49.85546875" style="8" customWidth="1"/>
    <col min="10755" max="10755" width="16.5703125" style="8" customWidth="1"/>
    <col min="10756" max="10756" width="17.42578125" style="8" customWidth="1"/>
    <col min="10757" max="11009" width="11.42578125" style="8"/>
    <col min="11010" max="11010" width="49.85546875" style="8" customWidth="1"/>
    <col min="11011" max="11011" width="16.5703125" style="8" customWidth="1"/>
    <col min="11012" max="11012" width="17.42578125" style="8" customWidth="1"/>
    <col min="11013" max="11265" width="11.42578125" style="8"/>
    <col min="11266" max="11266" width="49.85546875" style="8" customWidth="1"/>
    <col min="11267" max="11267" width="16.5703125" style="8" customWidth="1"/>
    <col min="11268" max="11268" width="17.42578125" style="8" customWidth="1"/>
    <col min="11269" max="11521" width="11.42578125" style="8"/>
    <col min="11522" max="11522" width="49.85546875" style="8" customWidth="1"/>
    <col min="11523" max="11523" width="16.5703125" style="8" customWidth="1"/>
    <col min="11524" max="11524" width="17.42578125" style="8" customWidth="1"/>
    <col min="11525" max="11777" width="11.42578125" style="8"/>
    <col min="11778" max="11778" width="49.85546875" style="8" customWidth="1"/>
    <col min="11779" max="11779" width="16.5703125" style="8" customWidth="1"/>
    <col min="11780" max="11780" width="17.42578125" style="8" customWidth="1"/>
    <col min="11781" max="12033" width="11.42578125" style="8"/>
    <col min="12034" max="12034" width="49.85546875" style="8" customWidth="1"/>
    <col min="12035" max="12035" width="16.5703125" style="8" customWidth="1"/>
    <col min="12036" max="12036" width="17.42578125" style="8" customWidth="1"/>
    <col min="12037" max="12289" width="11.42578125" style="8"/>
    <col min="12290" max="12290" width="49.85546875" style="8" customWidth="1"/>
    <col min="12291" max="12291" width="16.5703125" style="8" customWidth="1"/>
    <col min="12292" max="12292" width="17.42578125" style="8" customWidth="1"/>
    <col min="12293" max="12545" width="11.42578125" style="8"/>
    <col min="12546" max="12546" width="49.85546875" style="8" customWidth="1"/>
    <col min="12547" max="12547" width="16.5703125" style="8" customWidth="1"/>
    <col min="12548" max="12548" width="17.42578125" style="8" customWidth="1"/>
    <col min="12549" max="12801" width="11.42578125" style="8"/>
    <col min="12802" max="12802" width="49.85546875" style="8" customWidth="1"/>
    <col min="12803" max="12803" width="16.5703125" style="8" customWidth="1"/>
    <col min="12804" max="12804" width="17.42578125" style="8" customWidth="1"/>
    <col min="12805" max="13057" width="11.42578125" style="8"/>
    <col min="13058" max="13058" width="49.85546875" style="8" customWidth="1"/>
    <col min="13059" max="13059" width="16.5703125" style="8" customWidth="1"/>
    <col min="13060" max="13060" width="17.42578125" style="8" customWidth="1"/>
    <col min="13061" max="13313" width="11.42578125" style="8"/>
    <col min="13314" max="13314" width="49.85546875" style="8" customWidth="1"/>
    <col min="13315" max="13315" width="16.5703125" style="8" customWidth="1"/>
    <col min="13316" max="13316" width="17.42578125" style="8" customWidth="1"/>
    <col min="13317" max="13569" width="11.42578125" style="8"/>
    <col min="13570" max="13570" width="49.85546875" style="8" customWidth="1"/>
    <col min="13571" max="13571" width="16.5703125" style="8" customWidth="1"/>
    <col min="13572" max="13572" width="17.42578125" style="8" customWidth="1"/>
    <col min="13573" max="13825" width="11.42578125" style="8"/>
    <col min="13826" max="13826" width="49.85546875" style="8" customWidth="1"/>
    <col min="13827" max="13827" width="16.5703125" style="8" customWidth="1"/>
    <col min="13828" max="13828" width="17.42578125" style="8" customWidth="1"/>
    <col min="13829" max="14081" width="11.42578125" style="8"/>
    <col min="14082" max="14082" width="49.85546875" style="8" customWidth="1"/>
    <col min="14083" max="14083" width="16.5703125" style="8" customWidth="1"/>
    <col min="14084" max="14084" width="17.42578125" style="8" customWidth="1"/>
    <col min="14085" max="14337" width="11.42578125" style="8"/>
    <col min="14338" max="14338" width="49.85546875" style="8" customWidth="1"/>
    <col min="14339" max="14339" width="16.5703125" style="8" customWidth="1"/>
    <col min="14340" max="14340" width="17.42578125" style="8" customWidth="1"/>
    <col min="14341" max="14593" width="11.42578125" style="8"/>
    <col min="14594" max="14594" width="49.85546875" style="8" customWidth="1"/>
    <col min="14595" max="14595" width="16.5703125" style="8" customWidth="1"/>
    <col min="14596" max="14596" width="17.42578125" style="8" customWidth="1"/>
    <col min="14597" max="14849" width="11.42578125" style="8"/>
    <col min="14850" max="14850" width="49.85546875" style="8" customWidth="1"/>
    <col min="14851" max="14851" width="16.5703125" style="8" customWidth="1"/>
    <col min="14852" max="14852" width="17.42578125" style="8" customWidth="1"/>
    <col min="14853" max="15105" width="11.42578125" style="8"/>
    <col min="15106" max="15106" width="49.85546875" style="8" customWidth="1"/>
    <col min="15107" max="15107" width="16.5703125" style="8" customWidth="1"/>
    <col min="15108" max="15108" width="17.42578125" style="8" customWidth="1"/>
    <col min="15109" max="15361" width="11.42578125" style="8"/>
    <col min="15362" max="15362" width="49.85546875" style="8" customWidth="1"/>
    <col min="15363" max="15363" width="16.5703125" style="8" customWidth="1"/>
    <col min="15364" max="15364" width="17.42578125" style="8" customWidth="1"/>
    <col min="15365" max="15617" width="11.42578125" style="8"/>
    <col min="15618" max="15618" width="49.85546875" style="8" customWidth="1"/>
    <col min="15619" max="15619" width="16.5703125" style="8" customWidth="1"/>
    <col min="15620" max="15620" width="17.42578125" style="8" customWidth="1"/>
    <col min="15621" max="15873" width="11.42578125" style="8"/>
    <col min="15874" max="15874" width="49.85546875" style="8" customWidth="1"/>
    <col min="15875" max="15875" width="16.5703125" style="8" customWidth="1"/>
    <col min="15876" max="15876" width="17.42578125" style="8" customWidth="1"/>
    <col min="15877" max="16129" width="11.42578125" style="8"/>
    <col min="16130" max="16130" width="49.85546875" style="8" customWidth="1"/>
    <col min="16131" max="16131" width="16.5703125" style="8" customWidth="1"/>
    <col min="16132" max="16132" width="17.42578125" style="8" customWidth="1"/>
    <col min="16133" max="16384" width="11.42578125" style="8"/>
  </cols>
  <sheetData>
    <row r="1" spans="1:13" ht="16.5" customHeight="1" thickTop="1" x14ac:dyDescent="0.25">
      <c r="A1" s="1009" t="s">
        <v>171</v>
      </c>
      <c r="B1" s="1010"/>
      <c r="C1" s="1010"/>
      <c r="D1" s="1011"/>
    </row>
    <row r="2" spans="1:13" ht="15.75" customHeight="1" x14ac:dyDescent="0.25">
      <c r="A2" s="1016" t="s">
        <v>172</v>
      </c>
      <c r="B2" s="1017"/>
      <c r="C2" s="1017"/>
      <c r="D2" s="1018"/>
    </row>
    <row r="3" spans="1:13" ht="15" customHeight="1" x14ac:dyDescent="0.25">
      <c r="A3" s="1016" t="s">
        <v>173</v>
      </c>
      <c r="B3" s="1017"/>
      <c r="C3" s="1017"/>
      <c r="D3" s="1018"/>
      <c r="E3" s="134"/>
      <c r="F3" s="134"/>
      <c r="G3" s="134"/>
      <c r="H3" s="134"/>
      <c r="I3" s="134"/>
      <c r="J3" s="134"/>
      <c r="K3" s="134"/>
      <c r="L3" s="134"/>
      <c r="M3" s="134"/>
    </row>
    <row r="4" spans="1:13" ht="15" customHeight="1" x14ac:dyDescent="0.25">
      <c r="A4" s="135"/>
      <c r="B4" s="168"/>
      <c r="C4" s="168"/>
      <c r="D4" s="169"/>
      <c r="E4" s="134"/>
      <c r="F4" s="134"/>
      <c r="G4" s="134"/>
      <c r="H4" s="134"/>
      <c r="I4" s="134"/>
      <c r="J4" s="134"/>
      <c r="K4" s="134"/>
      <c r="L4" s="134"/>
      <c r="M4" s="134"/>
    </row>
    <row r="5" spans="1:13" ht="15.75" x14ac:dyDescent="0.25">
      <c r="A5" s="1012" t="s">
        <v>473</v>
      </c>
      <c r="B5" s="1013"/>
      <c r="C5" s="1013"/>
      <c r="D5" s="1014"/>
      <c r="E5" s="138"/>
      <c r="F5" s="138"/>
      <c r="G5" s="138"/>
      <c r="H5" s="138"/>
      <c r="I5" s="138"/>
      <c r="J5" s="138"/>
      <c r="K5" s="138"/>
      <c r="L5" s="138"/>
      <c r="M5" s="138"/>
    </row>
    <row r="6" spans="1:13" ht="33" customHeight="1" x14ac:dyDescent="0.25">
      <c r="A6" s="1019" t="s">
        <v>472</v>
      </c>
      <c r="B6" s="1020"/>
      <c r="C6" s="1020"/>
      <c r="D6" s="1021"/>
      <c r="E6" s="139"/>
      <c r="F6" s="139"/>
      <c r="G6" s="139"/>
      <c r="H6" s="139"/>
      <c r="I6" s="139"/>
      <c r="J6" s="139"/>
      <c r="K6" s="139"/>
      <c r="L6" s="139"/>
      <c r="M6" s="139"/>
    </row>
    <row r="7" spans="1:13" ht="15.75" x14ac:dyDescent="0.25">
      <c r="A7" s="140"/>
      <c r="B7" s="141"/>
      <c r="C7" s="141"/>
      <c r="D7" s="142"/>
      <c r="E7" s="143"/>
      <c r="F7" s="143"/>
      <c r="G7" s="143"/>
      <c r="H7" s="143"/>
      <c r="I7" s="143"/>
      <c r="J7" s="143"/>
      <c r="K7" s="143"/>
      <c r="L7" s="143"/>
      <c r="M7" s="143"/>
    </row>
    <row r="8" spans="1:13" ht="15.75" x14ac:dyDescent="0.25">
      <c r="A8" s="144" t="s">
        <v>588</v>
      </c>
      <c r="B8" s="136"/>
      <c r="C8" s="136"/>
      <c r="D8" s="137"/>
    </row>
    <row r="9" spans="1:13" ht="15.75" x14ac:dyDescent="0.25">
      <c r="A9" s="145"/>
      <c r="B9" s="127"/>
      <c r="C9" s="127"/>
      <c r="D9" s="146"/>
    </row>
    <row r="10" spans="1:13" ht="15.75" x14ac:dyDescent="0.25">
      <c r="A10" s="145" t="s">
        <v>155</v>
      </c>
      <c r="B10" s="129"/>
      <c r="C10" s="127" t="s">
        <v>156</v>
      </c>
      <c r="D10" s="146"/>
    </row>
    <row r="11" spans="1:13" ht="16.5" thickBot="1" x14ac:dyDescent="0.3">
      <c r="A11" s="147"/>
      <c r="B11" s="148"/>
      <c r="C11" s="148"/>
      <c r="D11" s="149"/>
    </row>
    <row r="12" spans="1:13" ht="16.5" thickTop="1" x14ac:dyDescent="0.25">
      <c r="A12" s="150"/>
      <c r="B12" s="151"/>
      <c r="C12" s="151"/>
      <c r="D12" s="152" t="s">
        <v>157</v>
      </c>
    </row>
    <row r="13" spans="1:13" ht="15.75" x14ac:dyDescent="0.25">
      <c r="A13" s="153"/>
      <c r="B13" s="154"/>
      <c r="C13" s="154"/>
      <c r="D13" s="155"/>
    </row>
    <row r="14" spans="1:13" ht="15.75" x14ac:dyDescent="0.25">
      <c r="A14" s="153">
        <v>1</v>
      </c>
      <c r="B14" s="154" t="s">
        <v>158</v>
      </c>
      <c r="C14" s="154"/>
      <c r="D14" s="156"/>
    </row>
    <row r="15" spans="1:13" ht="15.75" x14ac:dyDescent="0.25">
      <c r="A15" s="153"/>
      <c r="B15" s="154"/>
      <c r="C15" s="154"/>
      <c r="D15" s="156"/>
    </row>
    <row r="16" spans="1:13" ht="15.75" x14ac:dyDescent="0.25">
      <c r="A16" s="153">
        <v>2</v>
      </c>
      <c r="B16" s="154" t="s">
        <v>159</v>
      </c>
      <c r="C16" s="154"/>
      <c r="D16" s="156"/>
    </row>
    <row r="17" spans="1:4" ht="15.75" x14ac:dyDescent="0.25">
      <c r="A17" s="153"/>
      <c r="B17" s="154"/>
      <c r="C17" s="154"/>
      <c r="D17" s="156"/>
    </row>
    <row r="18" spans="1:4" ht="15.75" x14ac:dyDescent="0.25">
      <c r="A18" s="153">
        <v>3</v>
      </c>
      <c r="B18" s="154" t="s">
        <v>160</v>
      </c>
      <c r="C18" s="154"/>
      <c r="D18" s="156"/>
    </row>
    <row r="19" spans="1:4" ht="15.75" x14ac:dyDescent="0.25">
      <c r="A19" s="153"/>
      <c r="B19" s="154"/>
      <c r="C19" s="154"/>
      <c r="D19" s="156"/>
    </row>
    <row r="20" spans="1:4" ht="15.75" x14ac:dyDescent="0.25">
      <c r="A20" s="153"/>
      <c r="B20" s="154"/>
      <c r="C20" s="154"/>
      <c r="D20" s="156"/>
    </row>
    <row r="21" spans="1:4" ht="15.75" x14ac:dyDescent="0.25">
      <c r="A21" s="153"/>
      <c r="B21" s="157" t="s">
        <v>161</v>
      </c>
      <c r="C21" s="154"/>
      <c r="D21" s="156"/>
    </row>
    <row r="22" spans="1:4" ht="15.75" x14ac:dyDescent="0.25">
      <c r="A22" s="153"/>
      <c r="B22" s="157"/>
      <c r="C22" s="154"/>
      <c r="D22" s="156"/>
    </row>
    <row r="23" spans="1:4" ht="15.75" x14ac:dyDescent="0.25">
      <c r="A23" s="153"/>
      <c r="B23" s="154"/>
      <c r="C23" s="154"/>
      <c r="D23" s="156"/>
    </row>
    <row r="24" spans="1:4" ht="15.75" x14ac:dyDescent="0.25">
      <c r="A24" s="153">
        <v>4</v>
      </c>
      <c r="B24" s="154" t="s">
        <v>162</v>
      </c>
      <c r="C24" s="154"/>
      <c r="D24" s="156"/>
    </row>
    <row r="25" spans="1:4" ht="31.5" x14ac:dyDescent="0.25">
      <c r="A25" s="153"/>
      <c r="B25" s="508" t="s">
        <v>470</v>
      </c>
      <c r="C25" s="154"/>
      <c r="D25" s="156"/>
    </row>
    <row r="26" spans="1:4" ht="15.75" x14ac:dyDescent="0.25">
      <c r="A26" s="153"/>
      <c r="B26" s="154"/>
      <c r="C26" s="154"/>
      <c r="D26" s="156"/>
    </row>
    <row r="27" spans="1:4" ht="15.75" x14ac:dyDescent="0.25">
      <c r="A27" s="412">
        <v>5</v>
      </c>
      <c r="B27" s="413" t="s">
        <v>328</v>
      </c>
      <c r="C27" s="154"/>
      <c r="D27" s="156"/>
    </row>
    <row r="28" spans="1:4" ht="15.75" x14ac:dyDescent="0.25">
      <c r="A28" s="153"/>
      <c r="B28" s="154"/>
      <c r="C28" s="154"/>
      <c r="D28" s="156"/>
    </row>
    <row r="29" spans="1:4" ht="15.75" x14ac:dyDescent="0.25">
      <c r="A29" s="153"/>
      <c r="B29" s="157" t="s">
        <v>163</v>
      </c>
      <c r="C29" s="154"/>
      <c r="D29" s="156"/>
    </row>
    <row r="30" spans="1:4" ht="15.75" x14ac:dyDescent="0.25">
      <c r="A30" s="153"/>
      <c r="B30" s="157"/>
      <c r="C30" s="154"/>
      <c r="D30" s="156"/>
    </row>
    <row r="31" spans="1:4" ht="15.75" x14ac:dyDescent="0.25">
      <c r="A31" s="153"/>
      <c r="B31" s="154" t="s">
        <v>164</v>
      </c>
      <c r="C31" s="154"/>
      <c r="D31" s="156"/>
    </row>
    <row r="32" spans="1:4" ht="15.75" x14ac:dyDescent="0.25">
      <c r="A32" s="153"/>
      <c r="B32" s="154"/>
      <c r="C32" s="154"/>
      <c r="D32" s="156"/>
    </row>
    <row r="33" spans="1:4" ht="15.75" x14ac:dyDescent="0.25">
      <c r="A33" s="153"/>
      <c r="B33" s="154"/>
      <c r="C33" s="154"/>
      <c r="D33" s="156"/>
    </row>
    <row r="34" spans="1:4" ht="15.75" x14ac:dyDescent="0.25">
      <c r="A34" s="153"/>
      <c r="B34" s="154"/>
      <c r="C34" s="154"/>
      <c r="D34" s="156"/>
    </row>
    <row r="35" spans="1:4" ht="15.75" x14ac:dyDescent="0.25">
      <c r="A35" s="153"/>
      <c r="B35" s="154"/>
      <c r="C35" s="154"/>
      <c r="D35" s="156"/>
    </row>
    <row r="36" spans="1:4" ht="15.75" x14ac:dyDescent="0.25">
      <c r="A36" s="153"/>
      <c r="B36" s="154"/>
      <c r="C36" s="154"/>
      <c r="D36" s="156"/>
    </row>
    <row r="37" spans="1:4" ht="15.75" x14ac:dyDescent="0.25">
      <c r="A37" s="153"/>
      <c r="B37" s="154"/>
      <c r="C37" s="154"/>
      <c r="D37" s="156"/>
    </row>
    <row r="38" spans="1:4" ht="15.75" x14ac:dyDescent="0.25">
      <c r="A38" s="153"/>
      <c r="B38" s="154"/>
      <c r="C38" s="154"/>
      <c r="D38" s="156"/>
    </row>
    <row r="39" spans="1:4" ht="15.75" x14ac:dyDescent="0.25">
      <c r="A39" s="153"/>
      <c r="B39" s="154"/>
      <c r="C39" s="154"/>
      <c r="D39" s="156"/>
    </row>
    <row r="40" spans="1:4" ht="15.75" x14ac:dyDescent="0.25">
      <c r="A40" s="153"/>
      <c r="B40" s="158" t="s">
        <v>165</v>
      </c>
      <c r="C40" s="154"/>
      <c r="D40" s="156"/>
    </row>
    <row r="41" spans="1:4" ht="15.75" x14ac:dyDescent="0.25">
      <c r="A41" s="153"/>
      <c r="B41" s="158" t="s">
        <v>166</v>
      </c>
      <c r="C41" s="154"/>
      <c r="D41" s="156"/>
    </row>
    <row r="42" spans="1:4" ht="15.75" x14ac:dyDescent="0.25">
      <c r="A42" s="153"/>
      <c r="B42" s="158"/>
      <c r="C42" s="154"/>
      <c r="D42" s="156"/>
    </row>
    <row r="43" spans="1:4" ht="15.75" x14ac:dyDescent="0.25">
      <c r="A43" s="153"/>
      <c r="B43" s="158"/>
      <c r="C43" s="154"/>
      <c r="D43" s="156"/>
    </row>
    <row r="44" spans="1:4" ht="15.75" x14ac:dyDescent="0.25">
      <c r="A44" s="153"/>
      <c r="B44" s="158"/>
      <c r="C44" s="154"/>
      <c r="D44" s="156"/>
    </row>
    <row r="45" spans="1:4" ht="15.75" x14ac:dyDescent="0.25">
      <c r="A45" s="153"/>
      <c r="B45" s="154"/>
      <c r="C45" s="154"/>
      <c r="D45" s="156"/>
    </row>
    <row r="46" spans="1:4" ht="16.5" thickBot="1" x14ac:dyDescent="0.3">
      <c r="A46" s="159"/>
      <c r="B46" s="160"/>
      <c r="C46" s="160"/>
      <c r="D46" s="161"/>
    </row>
    <row r="47" spans="1:4" ht="62.25" customHeight="1" thickTop="1" x14ac:dyDescent="0.25">
      <c r="A47" s="1015" t="s">
        <v>474</v>
      </c>
      <c r="B47" s="1015"/>
      <c r="C47" s="1015"/>
      <c r="D47" s="1015"/>
    </row>
  </sheetData>
  <mergeCells count="6">
    <mergeCell ref="A1:D1"/>
    <mergeCell ref="A5:D5"/>
    <mergeCell ref="A47:D47"/>
    <mergeCell ref="A2:D2"/>
    <mergeCell ref="A3:D3"/>
    <mergeCell ref="A6:D6"/>
  </mergeCell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1"/>
  <sheetViews>
    <sheetView topLeftCell="A10" zoomScale="85" zoomScaleNormal="85" workbookViewId="0">
      <selection activeCell="B67" sqref="B61:B67"/>
    </sheetView>
  </sheetViews>
  <sheetFormatPr baseColWidth="10" defaultRowHeight="15" x14ac:dyDescent="0.25"/>
  <cols>
    <col min="1" max="1" width="7.85546875" style="8" customWidth="1"/>
    <col min="2" max="2" width="67" style="8" customWidth="1"/>
    <col min="3" max="3" width="6.85546875" style="8" customWidth="1"/>
    <col min="4" max="4" width="9.5703125" style="8" customWidth="1"/>
    <col min="5" max="5" width="14.42578125" style="8" customWidth="1"/>
    <col min="6" max="6" width="13.140625" style="8" customWidth="1"/>
    <col min="7" max="7" width="12" style="8" customWidth="1"/>
    <col min="8" max="8" width="12.85546875" style="8" customWidth="1"/>
    <col min="9" max="9" width="16.28515625" style="8" customWidth="1"/>
    <col min="10" max="16384" width="11.42578125" style="8"/>
  </cols>
  <sheetData>
    <row r="1" spans="1:9" ht="15.75" x14ac:dyDescent="0.25">
      <c r="A1" s="826" t="str">
        <f>'CENTRO ESCOLAR'!A1:I1</f>
        <v xml:space="preserve"> MINISTERIO DE EDUCACION</v>
      </c>
      <c r="B1" s="826"/>
      <c r="C1" s="826"/>
      <c r="D1" s="826"/>
      <c r="E1" s="826"/>
      <c r="F1" s="826"/>
      <c r="G1" s="826"/>
      <c r="H1" s="826"/>
      <c r="I1" s="826"/>
    </row>
    <row r="2" spans="1:9" ht="15.75" x14ac:dyDescent="0.25">
      <c r="A2" s="826" t="str">
        <f>'CENTRO ESCOLAR'!A2:I2</f>
        <v>DIVISIÓN GENERAL DE INFRAESTRUCTURA ESCOLAR</v>
      </c>
      <c r="B2" s="826"/>
      <c r="C2" s="826"/>
      <c r="D2" s="826"/>
      <c r="E2" s="826"/>
      <c r="F2" s="826"/>
      <c r="G2" s="826"/>
      <c r="H2" s="826"/>
      <c r="I2" s="826"/>
    </row>
    <row r="3" spans="1:9" ht="15.75" x14ac:dyDescent="0.25">
      <c r="A3" s="826" t="str">
        <f>'CENTRO ESCOLAR'!A3:I3</f>
        <v>DIVISIÓN DE PREINVERSION</v>
      </c>
      <c r="B3" s="826"/>
      <c r="C3" s="826"/>
      <c r="D3" s="826"/>
      <c r="E3" s="826"/>
      <c r="F3" s="826"/>
      <c r="G3" s="826"/>
      <c r="H3" s="826"/>
      <c r="I3" s="826"/>
    </row>
    <row r="4" spans="1:9" ht="15.75" x14ac:dyDescent="0.25">
      <c r="A4" s="826"/>
      <c r="B4" s="826"/>
      <c r="C4" s="826"/>
      <c r="D4" s="826"/>
      <c r="E4" s="826"/>
      <c r="F4" s="826"/>
      <c r="G4" s="826"/>
      <c r="H4" s="826"/>
      <c r="I4" s="826"/>
    </row>
    <row r="5" spans="1:9" ht="15.75" x14ac:dyDescent="0.25">
      <c r="A5" s="827" t="s">
        <v>471</v>
      </c>
      <c r="B5" s="827"/>
      <c r="C5" s="827"/>
      <c r="D5" s="827"/>
      <c r="E5" s="827"/>
      <c r="F5" s="827"/>
      <c r="G5" s="827"/>
      <c r="H5" s="827"/>
      <c r="I5" s="827"/>
    </row>
    <row r="6" spans="1:9" ht="15.75" x14ac:dyDescent="0.25">
      <c r="A6" s="828" t="s">
        <v>472</v>
      </c>
      <c r="B6" s="828"/>
      <c r="C6" s="828"/>
      <c r="D6" s="828"/>
      <c r="E6" s="828"/>
      <c r="F6" s="828"/>
      <c r="G6" s="828"/>
      <c r="H6" s="828"/>
      <c r="I6" s="828"/>
    </row>
    <row r="7" spans="1:9" ht="15.75" x14ac:dyDescent="0.25">
      <c r="A7" s="163"/>
      <c r="B7" s="163"/>
      <c r="C7" s="163"/>
      <c r="D7" s="163"/>
      <c r="E7" s="163"/>
      <c r="F7" s="163"/>
      <c r="G7" s="163"/>
      <c r="H7" s="163"/>
      <c r="I7" s="163"/>
    </row>
    <row r="8" spans="1:9" ht="15.75" customHeight="1" x14ac:dyDescent="0.25">
      <c r="A8" s="809" t="s">
        <v>170</v>
      </c>
      <c r="B8" s="809"/>
      <c r="C8" s="809"/>
      <c r="D8" s="809"/>
      <c r="E8" s="809"/>
      <c r="F8" s="809"/>
      <c r="G8" s="809"/>
      <c r="H8" s="809"/>
      <c r="I8" s="809"/>
    </row>
    <row r="9" spans="1:9" ht="15.75" x14ac:dyDescent="0.25">
      <c r="A9" s="810"/>
      <c r="B9" s="810"/>
      <c r="C9" s="810"/>
      <c r="D9" s="810"/>
      <c r="E9" s="810"/>
      <c r="F9" s="810"/>
      <c r="G9" s="810"/>
      <c r="H9" s="810"/>
      <c r="I9" s="810"/>
    </row>
    <row r="10" spans="1:9" ht="15.75" x14ac:dyDescent="0.25">
      <c r="A10" s="811" t="s">
        <v>101</v>
      </c>
      <c r="B10" s="811"/>
      <c r="C10" s="92"/>
      <c r="D10" s="93"/>
      <c r="E10" s="93"/>
      <c r="F10" s="94"/>
      <c r="G10" s="812" t="s">
        <v>102</v>
      </c>
      <c r="H10" s="812"/>
      <c r="I10" s="812"/>
    </row>
    <row r="11" spans="1:9" ht="15.75" thickBot="1" x14ac:dyDescent="0.3"/>
    <row r="12" spans="1:9" ht="15.75" x14ac:dyDescent="0.25">
      <c r="A12" s="882" t="s">
        <v>2</v>
      </c>
      <c r="B12" s="890" t="s">
        <v>3</v>
      </c>
      <c r="C12" s="890" t="s">
        <v>4</v>
      </c>
      <c r="D12" s="892" t="s">
        <v>5</v>
      </c>
      <c r="E12" s="892" t="s">
        <v>6</v>
      </c>
      <c r="F12" s="892"/>
      <c r="G12" s="892"/>
      <c r="H12" s="892"/>
      <c r="I12" s="880" t="s">
        <v>192</v>
      </c>
    </row>
    <row r="13" spans="1:9" ht="48" thickBot="1" x14ac:dyDescent="0.3">
      <c r="A13" s="883"/>
      <c r="B13" s="891"/>
      <c r="C13" s="891"/>
      <c r="D13" s="893"/>
      <c r="E13" s="494" t="s">
        <v>583</v>
      </c>
      <c r="F13" s="494" t="s">
        <v>584</v>
      </c>
      <c r="G13" s="494" t="s">
        <v>585</v>
      </c>
      <c r="H13" s="494" t="s">
        <v>586</v>
      </c>
      <c r="I13" s="881"/>
    </row>
    <row r="14" spans="1:9" ht="16.5" thickBot="1" x14ac:dyDescent="0.3">
      <c r="A14" s="884" t="s">
        <v>296</v>
      </c>
      <c r="B14" s="885"/>
      <c r="C14" s="885"/>
      <c r="D14" s="885"/>
      <c r="E14" s="885"/>
      <c r="F14" s="885"/>
      <c r="G14" s="885"/>
      <c r="H14" s="885"/>
      <c r="I14" s="886"/>
    </row>
    <row r="15" spans="1:9" ht="15.75" x14ac:dyDescent="0.25">
      <c r="A15" s="323" t="s">
        <v>11</v>
      </c>
      <c r="B15" s="324" t="s">
        <v>0</v>
      </c>
      <c r="C15" s="325"/>
      <c r="D15" s="326"/>
      <c r="E15" s="327"/>
      <c r="F15" s="327"/>
      <c r="G15" s="327"/>
      <c r="H15" s="326"/>
      <c r="I15" s="328"/>
    </row>
    <row r="16" spans="1:9" ht="15.75" x14ac:dyDescent="0.25">
      <c r="A16" s="329"/>
      <c r="B16" s="254" t="s">
        <v>12</v>
      </c>
      <c r="C16" s="10" t="s">
        <v>51</v>
      </c>
      <c r="D16" s="643">
        <v>251.74</v>
      </c>
      <c r="E16" s="330"/>
      <c r="F16" s="330"/>
      <c r="G16" s="330"/>
      <c r="H16" s="415"/>
      <c r="I16" s="331"/>
    </row>
    <row r="17" spans="1:9" ht="15.75" x14ac:dyDescent="0.25">
      <c r="A17" s="329"/>
      <c r="B17" s="256" t="s">
        <v>1</v>
      </c>
      <c r="C17" s="10" t="s">
        <v>51</v>
      </c>
      <c r="D17" s="643">
        <v>44.06</v>
      </c>
      <c r="E17" s="330"/>
      <c r="F17" s="330"/>
      <c r="G17" s="330"/>
      <c r="H17" s="415"/>
      <c r="I17" s="331"/>
    </row>
    <row r="18" spans="1:9" s="26" customFormat="1" ht="15.75" x14ac:dyDescent="0.25">
      <c r="A18" s="46"/>
      <c r="B18" s="51" t="s">
        <v>332</v>
      </c>
      <c r="C18" s="53" t="s">
        <v>48</v>
      </c>
      <c r="D18" s="332">
        <v>1</v>
      </c>
      <c r="E18" s="54"/>
      <c r="F18" s="20"/>
      <c r="G18" s="20"/>
      <c r="H18" s="20"/>
      <c r="I18" s="48"/>
    </row>
    <row r="19" spans="1:9" s="26" customFormat="1" ht="15.75" x14ac:dyDescent="0.25">
      <c r="A19" s="46"/>
      <c r="B19" s="51" t="s">
        <v>330</v>
      </c>
      <c r="C19" s="47" t="s">
        <v>51</v>
      </c>
      <c r="D19" s="644">
        <v>4.4000000000000004</v>
      </c>
      <c r="E19" s="203"/>
      <c r="F19" s="32"/>
      <c r="G19" s="32"/>
      <c r="H19" s="32"/>
      <c r="I19" s="50"/>
    </row>
    <row r="20" spans="1:9" s="26" customFormat="1" ht="15.75" x14ac:dyDescent="0.25">
      <c r="A20" s="46"/>
      <c r="B20" s="51" t="s">
        <v>331</v>
      </c>
      <c r="C20" s="47" t="s">
        <v>51</v>
      </c>
      <c r="D20" s="644">
        <v>4.8600000000000003</v>
      </c>
      <c r="E20" s="203"/>
      <c r="F20" s="32"/>
      <c r="G20" s="32"/>
      <c r="H20" s="32"/>
      <c r="I20" s="50"/>
    </row>
    <row r="21" spans="1:9" s="26" customFormat="1" ht="15.75" x14ac:dyDescent="0.25">
      <c r="A21" s="46"/>
      <c r="B21" s="51" t="s">
        <v>316</v>
      </c>
      <c r="C21" s="53" t="s">
        <v>51</v>
      </c>
      <c r="D21" s="332">
        <v>10.24</v>
      </c>
      <c r="E21" s="54"/>
      <c r="F21" s="20"/>
      <c r="G21" s="20"/>
      <c r="H21" s="20"/>
      <c r="I21" s="48"/>
    </row>
    <row r="22" spans="1:9" s="26" customFormat="1" ht="15.75" x14ac:dyDescent="0.25">
      <c r="A22" s="46"/>
      <c r="B22" s="51" t="s">
        <v>213</v>
      </c>
      <c r="C22" s="53" t="s">
        <v>48</v>
      </c>
      <c r="D22" s="332">
        <v>2</v>
      </c>
      <c r="E22" s="54"/>
      <c r="F22" s="20"/>
      <c r="G22" s="20"/>
      <c r="H22" s="20"/>
      <c r="I22" s="48"/>
    </row>
    <row r="23" spans="1:9" s="26" customFormat="1" ht="30.75" customHeight="1" x14ac:dyDescent="0.25">
      <c r="A23" s="46"/>
      <c r="B23" s="51" t="s">
        <v>214</v>
      </c>
      <c r="C23" s="47" t="s">
        <v>51</v>
      </c>
      <c r="D23" s="644">
        <v>167.44</v>
      </c>
      <c r="E23" s="203"/>
      <c r="F23" s="32"/>
      <c r="G23" s="32"/>
      <c r="H23" s="32"/>
      <c r="I23" s="50"/>
    </row>
    <row r="24" spans="1:9" s="26" customFormat="1" ht="15.75" x14ac:dyDescent="0.25">
      <c r="A24" s="46"/>
      <c r="B24" s="51" t="s">
        <v>202</v>
      </c>
      <c r="C24" s="47" t="s">
        <v>52</v>
      </c>
      <c r="D24" s="644">
        <v>54.32</v>
      </c>
      <c r="E24" s="203"/>
      <c r="F24" s="32"/>
      <c r="G24" s="32"/>
      <c r="H24" s="32"/>
      <c r="I24" s="50"/>
    </row>
    <row r="25" spans="1:9" s="26" customFormat="1" ht="31.5" x14ac:dyDescent="0.25">
      <c r="A25" s="46"/>
      <c r="B25" s="51" t="s">
        <v>215</v>
      </c>
      <c r="C25" s="47" t="s">
        <v>51</v>
      </c>
      <c r="D25" s="644">
        <v>150.66999999999999</v>
      </c>
      <c r="E25" s="203"/>
      <c r="F25" s="32"/>
      <c r="G25" s="32"/>
      <c r="H25" s="32"/>
      <c r="I25" s="50"/>
    </row>
    <row r="26" spans="1:9" s="26" customFormat="1" ht="15.75" x14ac:dyDescent="0.25">
      <c r="A26" s="46"/>
      <c r="B26" s="51" t="s">
        <v>333</v>
      </c>
      <c r="C26" s="47" t="s">
        <v>48</v>
      </c>
      <c r="D26" s="644">
        <v>1</v>
      </c>
      <c r="E26" s="203"/>
      <c r="F26" s="32"/>
      <c r="G26" s="32"/>
      <c r="H26" s="32"/>
      <c r="I26" s="50"/>
    </row>
    <row r="27" spans="1:9" s="26" customFormat="1" ht="15.75" x14ac:dyDescent="0.25">
      <c r="A27" s="46"/>
      <c r="B27" s="51" t="s">
        <v>459</v>
      </c>
      <c r="C27" s="47" t="s">
        <v>51</v>
      </c>
      <c r="D27" s="644">
        <v>24.04</v>
      </c>
      <c r="E27" s="203"/>
      <c r="F27" s="32"/>
      <c r="G27" s="32"/>
      <c r="H27" s="32"/>
      <c r="I27" s="50"/>
    </row>
    <row r="28" spans="1:9" s="26" customFormat="1" ht="15.75" x14ac:dyDescent="0.25">
      <c r="A28" s="46"/>
      <c r="B28" s="51" t="s">
        <v>334</v>
      </c>
      <c r="C28" s="47" t="s">
        <v>48</v>
      </c>
      <c r="D28" s="644">
        <v>4</v>
      </c>
      <c r="E28" s="203"/>
      <c r="F28" s="32"/>
      <c r="G28" s="32"/>
      <c r="H28" s="32"/>
      <c r="I28" s="50"/>
    </row>
    <row r="29" spans="1:9" s="26" customFormat="1" ht="15.75" x14ac:dyDescent="0.25">
      <c r="A29" s="46"/>
      <c r="B29" s="51" t="s">
        <v>317</v>
      </c>
      <c r="C29" s="47" t="s">
        <v>48</v>
      </c>
      <c r="D29" s="644">
        <v>4</v>
      </c>
      <c r="E29" s="203"/>
      <c r="F29" s="32"/>
      <c r="G29" s="32"/>
      <c r="H29" s="32"/>
      <c r="I29" s="50"/>
    </row>
    <row r="30" spans="1:9" s="26" customFormat="1" ht="15.75" x14ac:dyDescent="0.25">
      <c r="A30" s="46"/>
      <c r="B30" s="51" t="s">
        <v>204</v>
      </c>
      <c r="C30" s="47" t="s">
        <v>51</v>
      </c>
      <c r="D30" s="644">
        <v>27.04</v>
      </c>
      <c r="E30" s="203"/>
      <c r="F30" s="32"/>
      <c r="G30" s="32"/>
      <c r="H30" s="32"/>
      <c r="I30" s="50"/>
    </row>
    <row r="31" spans="1:9" ht="15.75" x14ac:dyDescent="0.25">
      <c r="A31" s="329"/>
      <c r="B31" s="333"/>
      <c r="C31" s="334"/>
      <c r="D31" s="220"/>
      <c r="E31" s="330"/>
      <c r="F31" s="330"/>
      <c r="G31" s="330"/>
      <c r="H31" s="220"/>
      <c r="I31" s="331"/>
    </row>
    <row r="32" spans="1:9" ht="15.75" x14ac:dyDescent="0.25">
      <c r="A32" s="335" t="s">
        <v>17</v>
      </c>
      <c r="B32" s="336" t="s">
        <v>18</v>
      </c>
      <c r="C32" s="242"/>
      <c r="D32" s="220"/>
      <c r="E32" s="330"/>
      <c r="F32" s="330"/>
      <c r="G32" s="330"/>
      <c r="H32" s="220"/>
      <c r="I32" s="337"/>
    </row>
    <row r="33" spans="1:9" ht="15.75" x14ac:dyDescent="0.25">
      <c r="A33" s="335"/>
      <c r="B33" s="14" t="s">
        <v>19</v>
      </c>
      <c r="C33" s="12" t="s">
        <v>47</v>
      </c>
      <c r="D33" s="330">
        <v>31.35</v>
      </c>
      <c r="E33" s="330"/>
      <c r="F33" s="340"/>
      <c r="G33" s="340"/>
      <c r="H33" s="415"/>
      <c r="I33" s="341"/>
    </row>
    <row r="34" spans="1:9" ht="15.75" x14ac:dyDescent="0.25">
      <c r="A34" s="335"/>
      <c r="B34" s="14" t="s">
        <v>571</v>
      </c>
      <c r="C34" s="12" t="s">
        <v>47</v>
      </c>
      <c r="D34" s="330">
        <v>14.09</v>
      </c>
      <c r="E34" s="330"/>
      <c r="F34" s="340"/>
      <c r="G34" s="340"/>
      <c r="H34" s="615"/>
      <c r="I34" s="341"/>
    </row>
    <row r="35" spans="1:9" ht="15.75" x14ac:dyDescent="0.25">
      <c r="A35" s="335"/>
      <c r="B35" s="14" t="s">
        <v>216</v>
      </c>
      <c r="C35" s="12" t="s">
        <v>47</v>
      </c>
      <c r="D35" s="330">
        <v>29.71</v>
      </c>
      <c r="E35" s="330"/>
      <c r="F35" s="340"/>
      <c r="G35" s="340"/>
      <c r="H35" s="339"/>
      <c r="I35" s="341"/>
    </row>
    <row r="36" spans="1:9" ht="15.75" x14ac:dyDescent="0.25">
      <c r="A36" s="46"/>
      <c r="B36" s="414" t="s">
        <v>335</v>
      </c>
      <c r="C36" s="53" t="s">
        <v>60</v>
      </c>
      <c r="D36" s="330">
        <v>219.98</v>
      </c>
      <c r="E36" s="330"/>
      <c r="F36" s="415"/>
      <c r="G36" s="20"/>
      <c r="H36" s="415"/>
      <c r="I36" s="48"/>
    </row>
    <row r="37" spans="1:9" ht="15.75" x14ac:dyDescent="0.25">
      <c r="A37" s="335"/>
      <c r="B37" s="14" t="s">
        <v>217</v>
      </c>
      <c r="C37" s="12" t="s">
        <v>60</v>
      </c>
      <c r="D37" s="330">
        <v>147.94</v>
      </c>
      <c r="E37" s="330"/>
      <c r="F37" s="340"/>
      <c r="G37" s="340"/>
      <c r="H37" s="415"/>
      <c r="I37" s="341"/>
    </row>
    <row r="38" spans="1:9" ht="15.75" x14ac:dyDescent="0.25">
      <c r="A38" s="335"/>
      <c r="B38" s="14" t="s">
        <v>218</v>
      </c>
      <c r="C38" s="12" t="s">
        <v>60</v>
      </c>
      <c r="D38" s="330">
        <v>480.71</v>
      </c>
      <c r="E38" s="330"/>
      <c r="F38" s="340"/>
      <c r="G38" s="340"/>
      <c r="H38" s="415"/>
      <c r="I38" s="341"/>
    </row>
    <row r="39" spans="1:9" ht="15.75" x14ac:dyDescent="0.25">
      <c r="A39" s="335"/>
      <c r="B39" s="14" t="s">
        <v>326</v>
      </c>
      <c r="C39" s="12" t="s">
        <v>51</v>
      </c>
      <c r="D39" s="330">
        <v>16.670000000000002</v>
      </c>
      <c r="E39" s="330"/>
      <c r="F39" s="340"/>
      <c r="G39" s="340"/>
      <c r="H39" s="415"/>
      <c r="I39" s="341"/>
    </row>
    <row r="40" spans="1:9" ht="15.75" x14ac:dyDescent="0.25">
      <c r="A40" s="335"/>
      <c r="B40" s="14" t="s">
        <v>327</v>
      </c>
      <c r="C40" s="12" t="s">
        <v>51</v>
      </c>
      <c r="D40" s="330">
        <v>26.9</v>
      </c>
      <c r="E40" s="330"/>
      <c r="F40" s="340"/>
      <c r="G40" s="340"/>
      <c r="H40" s="415"/>
      <c r="I40" s="341"/>
    </row>
    <row r="41" spans="1:9" ht="15.75" x14ac:dyDescent="0.25">
      <c r="A41" s="335"/>
      <c r="B41" s="14" t="s">
        <v>219</v>
      </c>
      <c r="C41" s="12" t="s">
        <v>47</v>
      </c>
      <c r="D41" s="330">
        <v>8.34</v>
      </c>
      <c r="E41" s="330"/>
      <c r="F41" s="340"/>
      <c r="G41" s="340"/>
      <c r="H41" s="646"/>
      <c r="I41" s="341"/>
    </row>
    <row r="42" spans="1:9" ht="60" x14ac:dyDescent="0.25">
      <c r="A42" s="335"/>
      <c r="B42" s="464" t="s">
        <v>220</v>
      </c>
      <c r="C42" s="12" t="s">
        <v>47</v>
      </c>
      <c r="D42" s="330">
        <v>14.51</v>
      </c>
      <c r="E42" s="330"/>
      <c r="F42" s="340"/>
      <c r="G42" s="340"/>
      <c r="H42" s="218"/>
      <c r="I42" s="344"/>
    </row>
    <row r="43" spans="1:9" s="410" customFormat="1" ht="47.25" x14ac:dyDescent="0.25">
      <c r="A43" s="17"/>
      <c r="B43" s="647" t="s">
        <v>456</v>
      </c>
      <c r="C43" s="490" t="s">
        <v>55</v>
      </c>
      <c r="D43" s="648">
        <v>1</v>
      </c>
      <c r="E43" s="491"/>
      <c r="F43" s="491"/>
      <c r="G43" s="491"/>
      <c r="H43" s="649"/>
      <c r="I43" s="492"/>
    </row>
    <row r="44" spans="1:9" s="410" customFormat="1" ht="84.75" customHeight="1" x14ac:dyDescent="0.25">
      <c r="A44" s="346"/>
      <c r="B44" s="650" t="s">
        <v>457</v>
      </c>
      <c r="C44" s="10" t="s">
        <v>51</v>
      </c>
      <c r="D44" s="651">
        <v>1</v>
      </c>
      <c r="E44" s="652"/>
      <c r="F44" s="652"/>
      <c r="G44" s="652"/>
      <c r="H44" s="653"/>
      <c r="I44" s="654"/>
    </row>
    <row r="45" spans="1:9" ht="15.75" x14ac:dyDescent="0.25">
      <c r="A45" s="338"/>
      <c r="B45" s="333"/>
      <c r="C45" s="345"/>
      <c r="D45" s="220"/>
      <c r="E45" s="330"/>
      <c r="F45" s="330"/>
      <c r="G45" s="330"/>
      <c r="H45" s="220"/>
      <c r="I45" s="331"/>
    </row>
    <row r="46" spans="1:9" ht="15.75" x14ac:dyDescent="0.25">
      <c r="A46" s="346" t="s">
        <v>20</v>
      </c>
      <c r="B46" s="336" t="s">
        <v>21</v>
      </c>
      <c r="C46" s="334"/>
      <c r="D46" s="220"/>
      <c r="E46" s="330"/>
      <c r="F46" s="330"/>
      <c r="G46" s="330"/>
      <c r="H46" s="220"/>
      <c r="I46" s="337"/>
    </row>
    <row r="47" spans="1:9" ht="47.25" x14ac:dyDescent="0.25">
      <c r="A47" s="347"/>
      <c r="B47" s="219" t="s">
        <v>61</v>
      </c>
      <c r="C47" s="334" t="s">
        <v>52</v>
      </c>
      <c r="D47" s="330">
        <v>20.64</v>
      </c>
      <c r="E47" s="330"/>
      <c r="F47" s="330"/>
      <c r="G47" s="438"/>
      <c r="H47" s="65"/>
      <c r="I47" s="331"/>
    </row>
    <row r="48" spans="1:9" ht="47.25" x14ac:dyDescent="0.25">
      <c r="A48" s="347"/>
      <c r="B48" s="219" t="s">
        <v>62</v>
      </c>
      <c r="C48" s="334" t="s">
        <v>52</v>
      </c>
      <c r="D48" s="330">
        <v>2.44</v>
      </c>
      <c r="E48" s="330"/>
      <c r="F48" s="330"/>
      <c r="G48" s="438"/>
      <c r="H48" s="480"/>
      <c r="I48" s="331"/>
    </row>
    <row r="49" spans="1:9" ht="47.25" x14ac:dyDescent="0.25">
      <c r="A49" s="347"/>
      <c r="B49" s="219" t="s">
        <v>221</v>
      </c>
      <c r="C49" s="334" t="s">
        <v>52</v>
      </c>
      <c r="D49" s="330">
        <v>37.58</v>
      </c>
      <c r="E49" s="330"/>
      <c r="F49" s="330"/>
      <c r="G49" s="438"/>
      <c r="H49" s="65"/>
      <c r="I49" s="331"/>
    </row>
    <row r="50" spans="1:9" ht="47.25" x14ac:dyDescent="0.25">
      <c r="A50" s="347"/>
      <c r="B50" s="219" t="s">
        <v>222</v>
      </c>
      <c r="C50" s="334" t="s">
        <v>52</v>
      </c>
      <c r="D50" s="330">
        <v>40.9</v>
      </c>
      <c r="E50" s="330"/>
      <c r="F50" s="330"/>
      <c r="G50" s="438"/>
      <c r="H50" s="65"/>
      <c r="I50" s="331"/>
    </row>
    <row r="51" spans="1:9" ht="47.25" x14ac:dyDescent="0.25">
      <c r="A51" s="347"/>
      <c r="B51" s="219" t="s">
        <v>223</v>
      </c>
      <c r="C51" s="334" t="s">
        <v>52</v>
      </c>
      <c r="D51" s="330">
        <v>9.48</v>
      </c>
      <c r="E51" s="330"/>
      <c r="F51" s="330"/>
      <c r="G51" s="438"/>
      <c r="H51" s="480"/>
      <c r="I51" s="331"/>
    </row>
    <row r="52" spans="1:9" ht="47.25" x14ac:dyDescent="0.25">
      <c r="A52" s="347"/>
      <c r="B52" s="219" t="s">
        <v>224</v>
      </c>
      <c r="C52" s="334" t="s">
        <v>52</v>
      </c>
      <c r="D52" s="330">
        <v>6.06</v>
      </c>
      <c r="E52" s="330"/>
      <c r="F52" s="330"/>
      <c r="G52" s="438"/>
      <c r="H52" s="362"/>
      <c r="I52" s="331"/>
    </row>
    <row r="53" spans="1:9" s="410" customFormat="1" ht="47.25" x14ac:dyDescent="0.25">
      <c r="A53" s="17"/>
      <c r="B53" s="647" t="s">
        <v>456</v>
      </c>
      <c r="C53" s="490" t="s">
        <v>48</v>
      </c>
      <c r="D53" s="648">
        <v>56</v>
      </c>
      <c r="E53" s="491"/>
      <c r="F53" s="491"/>
      <c r="G53" s="491"/>
      <c r="H53" s="649"/>
      <c r="I53" s="492"/>
    </row>
    <row r="54" spans="1:9" s="410" customFormat="1" ht="84.75" customHeight="1" x14ac:dyDescent="0.25">
      <c r="A54" s="346"/>
      <c r="B54" s="650" t="s">
        <v>457</v>
      </c>
      <c r="C54" s="10" t="s">
        <v>51</v>
      </c>
      <c r="D54" s="651">
        <v>3.1</v>
      </c>
      <c r="E54" s="652"/>
      <c r="F54" s="652"/>
      <c r="G54" s="652"/>
      <c r="H54" s="653"/>
      <c r="I54" s="654"/>
    </row>
    <row r="55" spans="1:9" ht="15.75" x14ac:dyDescent="0.25">
      <c r="A55" s="338"/>
      <c r="B55" s="333"/>
      <c r="C55" s="334"/>
      <c r="D55" s="220"/>
      <c r="E55" s="330"/>
      <c r="F55" s="330"/>
      <c r="G55" s="330"/>
      <c r="H55" s="220"/>
      <c r="I55" s="331"/>
    </row>
    <row r="56" spans="1:9" ht="15.75" x14ac:dyDescent="0.25">
      <c r="A56" s="335" t="s">
        <v>22</v>
      </c>
      <c r="B56" s="336" t="s">
        <v>225</v>
      </c>
      <c r="C56" s="334"/>
      <c r="D56" s="220"/>
      <c r="E56" s="330"/>
      <c r="F56" s="330"/>
      <c r="G56" s="330"/>
      <c r="H56" s="220"/>
      <c r="I56" s="337"/>
    </row>
    <row r="57" spans="1:9" s="27" customFormat="1" ht="31.5" x14ac:dyDescent="0.25">
      <c r="A57" s="234"/>
      <c r="B57" s="230" t="s">
        <v>336</v>
      </c>
      <c r="C57" s="22" t="s">
        <v>51</v>
      </c>
      <c r="D57" s="225">
        <v>36.020000000000003</v>
      </c>
      <c r="E57" s="221"/>
      <c r="F57" s="221"/>
      <c r="G57" s="221"/>
      <c r="H57" s="218"/>
      <c r="I57" s="96"/>
    </row>
    <row r="58" spans="1:9" s="27" customFormat="1" ht="63" x14ac:dyDescent="0.25">
      <c r="A58" s="234"/>
      <c r="B58" s="230" t="s">
        <v>397</v>
      </c>
      <c r="C58" s="22" t="s">
        <v>55</v>
      </c>
      <c r="D58" s="443">
        <v>1</v>
      </c>
      <c r="E58" s="221"/>
      <c r="F58" s="221"/>
      <c r="G58" s="221"/>
      <c r="H58" s="218"/>
      <c r="I58" s="96"/>
    </row>
    <row r="59" spans="1:9" ht="15.75" x14ac:dyDescent="0.25">
      <c r="A59" s="338"/>
      <c r="B59" s="195"/>
      <c r="C59" s="248"/>
      <c r="D59" s="220"/>
      <c r="E59" s="330"/>
      <c r="F59" s="330"/>
      <c r="G59" s="330"/>
      <c r="H59" s="262"/>
      <c r="I59" s="331"/>
    </row>
    <row r="60" spans="1:9" ht="15.75" x14ac:dyDescent="0.25">
      <c r="A60" s="348" t="s">
        <v>226</v>
      </c>
      <c r="B60" s="349" t="s">
        <v>24</v>
      </c>
      <c r="C60" s="350"/>
      <c r="D60" s="247"/>
      <c r="E60" s="351"/>
      <c r="F60" s="351"/>
      <c r="G60" s="351"/>
      <c r="H60" s="351"/>
      <c r="I60" s="352"/>
    </row>
    <row r="61" spans="1:9" s="27" customFormat="1" ht="47.25" x14ac:dyDescent="0.25">
      <c r="A61" s="16"/>
      <c r="B61" s="655" t="s">
        <v>598</v>
      </c>
      <c r="C61" s="10" t="s">
        <v>51</v>
      </c>
      <c r="D61" s="416">
        <v>167.44</v>
      </c>
      <c r="E61" s="416"/>
      <c r="F61" s="221"/>
      <c r="G61" s="221"/>
      <c r="H61" s="19"/>
      <c r="I61" s="96"/>
    </row>
    <row r="62" spans="1:9" s="26" customFormat="1" ht="47.25" customHeight="1" x14ac:dyDescent="0.25">
      <c r="A62" s="215"/>
      <c r="B62" s="353" t="s">
        <v>589</v>
      </c>
      <c r="C62" s="354" t="s">
        <v>51</v>
      </c>
      <c r="D62" s="353">
        <v>33.590000000000003</v>
      </c>
      <c r="E62" s="353"/>
      <c r="F62" s="353"/>
      <c r="G62" s="353"/>
      <c r="H62" s="355"/>
      <c r="I62" s="212"/>
    </row>
    <row r="63" spans="1:9" ht="47.25" x14ac:dyDescent="0.25">
      <c r="A63" s="356"/>
      <c r="B63" s="195" t="s">
        <v>227</v>
      </c>
      <c r="C63" s="248" t="s">
        <v>51</v>
      </c>
      <c r="D63" s="295">
        <v>201.03</v>
      </c>
      <c r="E63" s="295"/>
      <c r="F63" s="295"/>
      <c r="G63" s="295"/>
      <c r="H63" s="218"/>
      <c r="I63" s="341"/>
    </row>
    <row r="64" spans="1:9" ht="63" x14ac:dyDescent="0.25">
      <c r="A64" s="356"/>
      <c r="B64" s="195" t="s">
        <v>314</v>
      </c>
      <c r="C64" s="248" t="s">
        <v>52</v>
      </c>
      <c r="D64" s="295">
        <v>21.25</v>
      </c>
      <c r="E64" s="295"/>
      <c r="F64" s="295"/>
      <c r="G64" s="295"/>
      <c r="H64" s="295"/>
      <c r="I64" s="341"/>
    </row>
    <row r="65" spans="1:9" ht="63" x14ac:dyDescent="0.25">
      <c r="A65" s="356"/>
      <c r="B65" s="195" t="s">
        <v>315</v>
      </c>
      <c r="C65" s="248" t="s">
        <v>52</v>
      </c>
      <c r="D65" s="295">
        <v>18.920000000000002</v>
      </c>
      <c r="E65" s="295"/>
      <c r="F65" s="295"/>
      <c r="G65" s="295"/>
      <c r="H65" s="201"/>
      <c r="I65" s="341"/>
    </row>
    <row r="66" spans="1:9" ht="110.25" x14ac:dyDescent="0.25">
      <c r="A66" s="356"/>
      <c r="B66" s="195" t="s">
        <v>590</v>
      </c>
      <c r="C66" s="248" t="s">
        <v>52</v>
      </c>
      <c r="D66" s="295">
        <v>61.42</v>
      </c>
      <c r="E66" s="295"/>
      <c r="F66" s="295"/>
      <c r="G66" s="295"/>
      <c r="H66" s="49"/>
      <c r="I66" s="341"/>
    </row>
    <row r="67" spans="1:9" s="27" customFormat="1" ht="47.25" x14ac:dyDescent="0.25">
      <c r="A67" s="16"/>
      <c r="B67" s="195" t="s">
        <v>398</v>
      </c>
      <c r="C67" s="10" t="s">
        <v>52</v>
      </c>
      <c r="D67" s="225">
        <v>3.1</v>
      </c>
      <c r="E67" s="221"/>
      <c r="F67" s="221"/>
      <c r="G67" s="221"/>
      <c r="H67" s="19"/>
      <c r="I67" s="96"/>
    </row>
    <row r="68" spans="1:9" s="27" customFormat="1" ht="31.5" x14ac:dyDescent="0.25">
      <c r="A68" s="16"/>
      <c r="B68" s="14" t="s">
        <v>399</v>
      </c>
      <c r="C68" s="10" t="s">
        <v>48</v>
      </c>
      <c r="D68" s="225">
        <v>1</v>
      </c>
      <c r="E68" s="221"/>
      <c r="F68" s="221"/>
      <c r="G68" s="221"/>
      <c r="H68" s="19"/>
      <c r="I68" s="96"/>
    </row>
    <row r="69" spans="1:9" ht="15.75" x14ac:dyDescent="0.25">
      <c r="A69" s="357"/>
      <c r="B69" s="195"/>
      <c r="C69" s="248"/>
      <c r="D69" s="65"/>
      <c r="E69" s="295"/>
      <c r="F69" s="295"/>
      <c r="G69" s="295"/>
      <c r="H69" s="295"/>
      <c r="I69" s="341"/>
    </row>
    <row r="70" spans="1:9" ht="15.75" x14ac:dyDescent="0.25">
      <c r="A70" s="335" t="s">
        <v>25</v>
      </c>
      <c r="B70" s="336" t="s">
        <v>26</v>
      </c>
      <c r="C70" s="334"/>
      <c r="D70" s="220"/>
      <c r="E70" s="330"/>
      <c r="F70" s="330"/>
      <c r="G70" s="330"/>
      <c r="H70" s="220"/>
      <c r="I70" s="337"/>
    </row>
    <row r="71" spans="1:9" ht="15.75" x14ac:dyDescent="0.25">
      <c r="A71" s="335"/>
      <c r="B71" s="176" t="s">
        <v>230</v>
      </c>
      <c r="C71" s="10" t="s">
        <v>51</v>
      </c>
      <c r="D71" s="220">
        <v>47.17</v>
      </c>
      <c r="E71" s="220"/>
      <c r="F71" s="330"/>
      <c r="G71" s="330"/>
      <c r="H71" s="20"/>
      <c r="I71" s="331"/>
    </row>
    <row r="72" spans="1:9" ht="47.25" x14ac:dyDescent="0.25">
      <c r="A72" s="335"/>
      <c r="B72" s="176" t="s">
        <v>454</v>
      </c>
      <c r="C72" s="10" t="s">
        <v>51</v>
      </c>
      <c r="D72" s="220">
        <v>135.21</v>
      </c>
      <c r="E72" s="220"/>
      <c r="F72" s="330"/>
      <c r="G72" s="330"/>
      <c r="H72" s="218"/>
      <c r="I72" s="331"/>
    </row>
    <row r="73" spans="1:9" ht="66" customHeight="1" x14ac:dyDescent="0.25">
      <c r="A73" s="335"/>
      <c r="B73" s="176" t="s">
        <v>455</v>
      </c>
      <c r="C73" s="10" t="s">
        <v>51</v>
      </c>
      <c r="D73" s="220">
        <v>110.39</v>
      </c>
      <c r="E73" s="220"/>
      <c r="F73" s="330"/>
      <c r="G73" s="330"/>
      <c r="H73" s="218"/>
      <c r="I73" s="331"/>
    </row>
    <row r="74" spans="1:9" s="26" customFormat="1" ht="31.5" x14ac:dyDescent="0.25">
      <c r="A74" s="222"/>
      <c r="B74" s="656" t="s">
        <v>231</v>
      </c>
      <c r="C74" s="10" t="s">
        <v>51</v>
      </c>
      <c r="D74" s="220">
        <v>24.82</v>
      </c>
      <c r="E74" s="220"/>
      <c r="F74" s="223"/>
      <c r="G74" s="223"/>
      <c r="H74" s="218"/>
      <c r="I74" s="50"/>
    </row>
    <row r="75" spans="1:9" ht="15.75" x14ac:dyDescent="0.25">
      <c r="A75" s="338"/>
      <c r="B75" s="333"/>
      <c r="C75" s="334"/>
      <c r="D75" s="220"/>
      <c r="E75" s="220"/>
      <c r="F75" s="330"/>
      <c r="G75" s="330"/>
      <c r="H75" s="220"/>
      <c r="I75" s="331"/>
    </row>
    <row r="76" spans="1:9" ht="15.75" x14ac:dyDescent="0.25">
      <c r="A76" s="335" t="s">
        <v>27</v>
      </c>
      <c r="B76" s="336" t="s">
        <v>28</v>
      </c>
      <c r="C76" s="334"/>
      <c r="D76" s="220"/>
      <c r="E76" s="330"/>
      <c r="F76" s="330"/>
      <c r="G76" s="330"/>
      <c r="H76" s="220"/>
      <c r="I76" s="337"/>
    </row>
    <row r="77" spans="1:9" ht="63" x14ac:dyDescent="0.25">
      <c r="A77" s="335"/>
      <c r="B77" s="176" t="s">
        <v>232</v>
      </c>
      <c r="C77" s="10" t="s">
        <v>51</v>
      </c>
      <c r="D77" s="220">
        <v>178.63</v>
      </c>
      <c r="E77" s="330"/>
      <c r="F77" s="330"/>
      <c r="G77" s="330"/>
      <c r="H77" s="218"/>
      <c r="I77" s="331"/>
    </row>
    <row r="78" spans="1:9" ht="15.75" x14ac:dyDescent="0.25">
      <c r="A78" s="335"/>
      <c r="B78" s="333"/>
      <c r="C78" s="10"/>
      <c r="D78" s="220"/>
      <c r="E78" s="330"/>
      <c r="F78" s="330"/>
      <c r="G78" s="330"/>
      <c r="H78" s="220"/>
      <c r="I78" s="331"/>
    </row>
    <row r="79" spans="1:9" ht="15.75" x14ac:dyDescent="0.25">
      <c r="A79" s="335" t="s">
        <v>29</v>
      </c>
      <c r="B79" s="336" t="s">
        <v>30</v>
      </c>
      <c r="C79" s="334"/>
      <c r="D79" s="220"/>
      <c r="E79" s="330"/>
      <c r="F79" s="330"/>
      <c r="G79" s="330"/>
      <c r="H79" s="220"/>
      <c r="I79" s="337"/>
    </row>
    <row r="80" spans="1:9" ht="15.75" x14ac:dyDescent="0.25">
      <c r="A80" s="335"/>
      <c r="B80" s="336" t="s">
        <v>233</v>
      </c>
      <c r="C80" s="334"/>
      <c r="D80" s="220"/>
      <c r="E80" s="330"/>
      <c r="F80" s="330"/>
      <c r="G80" s="330"/>
      <c r="H80" s="220"/>
      <c r="I80" s="337"/>
    </row>
    <row r="81" spans="1:9" ht="47.25" x14ac:dyDescent="0.25">
      <c r="A81" s="357"/>
      <c r="B81" s="230" t="s">
        <v>212</v>
      </c>
      <c r="C81" s="248" t="s">
        <v>51</v>
      </c>
      <c r="D81" s="65">
        <v>18.760000000000002</v>
      </c>
      <c r="E81" s="65"/>
      <c r="F81" s="358"/>
      <c r="G81" s="358"/>
      <c r="H81" s="65"/>
      <c r="I81" s="341"/>
    </row>
    <row r="82" spans="1:9" ht="48.75" customHeight="1" x14ac:dyDescent="0.25">
      <c r="A82" s="357"/>
      <c r="B82" s="195" t="s">
        <v>234</v>
      </c>
      <c r="C82" s="248" t="s">
        <v>51</v>
      </c>
      <c r="D82" s="65">
        <v>18.760000000000002</v>
      </c>
      <c r="E82" s="65"/>
      <c r="F82" s="358"/>
      <c r="G82" s="358"/>
      <c r="H82" s="218"/>
      <c r="I82" s="341"/>
    </row>
    <row r="83" spans="1:9" ht="47.25" x14ac:dyDescent="0.25">
      <c r="A83" s="357"/>
      <c r="B83" s="195" t="s">
        <v>337</v>
      </c>
      <c r="C83" s="248" t="s">
        <v>51</v>
      </c>
      <c r="D83" s="65">
        <v>97.49</v>
      </c>
      <c r="E83" s="65"/>
      <c r="F83" s="358"/>
      <c r="G83" s="358"/>
      <c r="H83" s="218"/>
      <c r="I83" s="341"/>
    </row>
    <row r="84" spans="1:9" ht="47.25" x14ac:dyDescent="0.25">
      <c r="A84" s="357"/>
      <c r="B84" s="195" t="s">
        <v>235</v>
      </c>
      <c r="C84" s="248" t="s">
        <v>51</v>
      </c>
      <c r="D84" s="65">
        <v>15.72</v>
      </c>
      <c r="E84" s="65"/>
      <c r="F84" s="358"/>
      <c r="G84" s="358"/>
      <c r="H84" s="218"/>
      <c r="I84" s="341"/>
    </row>
    <row r="85" spans="1:9" s="27" customFormat="1" ht="47.25" x14ac:dyDescent="0.25">
      <c r="A85" s="234"/>
      <c r="B85" s="33" t="s">
        <v>236</v>
      </c>
      <c r="C85" s="22" t="s">
        <v>51</v>
      </c>
      <c r="D85" s="416">
        <v>3.04</v>
      </c>
      <c r="E85" s="19"/>
      <c r="F85" s="221"/>
      <c r="G85" s="221"/>
      <c r="H85" s="218"/>
      <c r="I85" s="96"/>
    </row>
    <row r="86" spans="1:9" ht="15.75" x14ac:dyDescent="0.25">
      <c r="A86" s="357"/>
      <c r="B86" s="349" t="s">
        <v>237</v>
      </c>
      <c r="C86" s="248"/>
      <c r="D86" s="65"/>
      <c r="E86" s="358"/>
      <c r="F86" s="358"/>
      <c r="G86" s="358"/>
      <c r="H86" s="65"/>
      <c r="I86" s="341"/>
    </row>
    <row r="87" spans="1:9" ht="47.25" x14ac:dyDescent="0.25">
      <c r="A87" s="357"/>
      <c r="B87" s="230" t="s">
        <v>212</v>
      </c>
      <c r="C87" s="248" t="s">
        <v>51</v>
      </c>
      <c r="D87" s="358">
        <v>10.64</v>
      </c>
      <c r="E87" s="358"/>
      <c r="F87" s="358"/>
      <c r="G87" s="358"/>
      <c r="H87" s="65"/>
      <c r="I87" s="341"/>
    </row>
    <row r="88" spans="1:9" ht="31.5" x14ac:dyDescent="0.25">
      <c r="A88" s="357"/>
      <c r="B88" s="195" t="s">
        <v>238</v>
      </c>
      <c r="C88" s="248" t="s">
        <v>51</v>
      </c>
      <c r="D88" s="358">
        <v>10.64</v>
      </c>
      <c r="E88" s="358"/>
      <c r="F88" s="358"/>
      <c r="G88" s="358"/>
      <c r="H88" s="218"/>
      <c r="I88" s="341"/>
    </row>
    <row r="89" spans="1:9" ht="47.25" x14ac:dyDescent="0.25">
      <c r="A89" s="357"/>
      <c r="B89" s="195" t="s">
        <v>337</v>
      </c>
      <c r="C89" s="248" t="s">
        <v>51</v>
      </c>
      <c r="D89" s="358">
        <v>32.83</v>
      </c>
      <c r="E89" s="358"/>
      <c r="F89" s="358"/>
      <c r="G89" s="358"/>
      <c r="H89" s="218"/>
      <c r="I89" s="341"/>
    </row>
    <row r="90" spans="1:9" ht="47.25" x14ac:dyDescent="0.25">
      <c r="A90" s="357"/>
      <c r="B90" s="195" t="s">
        <v>235</v>
      </c>
      <c r="C90" s="248" t="s">
        <v>51</v>
      </c>
      <c r="D90" s="358">
        <v>10.64</v>
      </c>
      <c r="E90" s="358"/>
      <c r="F90" s="358"/>
      <c r="G90" s="358"/>
      <c r="H90" s="218"/>
      <c r="I90" s="341"/>
    </row>
    <row r="91" spans="1:9" s="27" customFormat="1" ht="31.5" x14ac:dyDescent="0.25">
      <c r="A91" s="234"/>
      <c r="B91" s="230" t="s">
        <v>318</v>
      </c>
      <c r="C91" s="22" t="s">
        <v>52</v>
      </c>
      <c r="D91" s="22">
        <v>11.8</v>
      </c>
      <c r="E91" s="22"/>
      <c r="F91" s="221"/>
      <c r="G91" s="263"/>
      <c r="H91" s="65"/>
      <c r="I91" s="96"/>
    </row>
    <row r="92" spans="1:9" s="27" customFormat="1" ht="15.75" x14ac:dyDescent="0.25">
      <c r="A92" s="234"/>
      <c r="B92" s="224"/>
      <c r="C92" s="22"/>
      <c r="D92" s="225"/>
      <c r="E92" s="221"/>
      <c r="F92" s="221"/>
      <c r="G92" s="221"/>
      <c r="H92" s="19"/>
      <c r="I92" s="96"/>
    </row>
    <row r="93" spans="1:9" s="26" customFormat="1" ht="15.75" x14ac:dyDescent="0.25">
      <c r="A93" s="68">
        <v>100</v>
      </c>
      <c r="B93" s="306" t="s">
        <v>49</v>
      </c>
      <c r="C93" s="217"/>
      <c r="D93" s="32"/>
      <c r="E93" s="61"/>
      <c r="F93" s="49"/>
      <c r="G93" s="49"/>
      <c r="H93" s="32"/>
      <c r="I93" s="40"/>
    </row>
    <row r="94" spans="1:9" s="26" customFormat="1" ht="47.25" x14ac:dyDescent="0.25">
      <c r="A94" s="226"/>
      <c r="B94" s="657" t="s">
        <v>239</v>
      </c>
      <c r="C94" s="359" t="s">
        <v>48</v>
      </c>
      <c r="D94" s="229">
        <v>1</v>
      </c>
      <c r="E94" s="228"/>
      <c r="F94" s="229"/>
      <c r="G94" s="229"/>
      <c r="H94" s="179"/>
      <c r="I94" s="212"/>
    </row>
    <row r="95" spans="1:9" s="26" customFormat="1" ht="110.25" x14ac:dyDescent="0.25">
      <c r="A95" s="226"/>
      <c r="B95" s="658" t="s">
        <v>103</v>
      </c>
      <c r="C95" s="227" t="s">
        <v>48</v>
      </c>
      <c r="D95" s="229">
        <v>2</v>
      </c>
      <c r="E95" s="228"/>
      <c r="F95" s="229"/>
      <c r="G95" s="229"/>
      <c r="H95" s="179"/>
      <c r="I95" s="212"/>
    </row>
    <row r="96" spans="1:9" ht="15.75" x14ac:dyDescent="0.25">
      <c r="A96" s="338"/>
      <c r="B96" s="333"/>
      <c r="C96" s="334"/>
      <c r="D96" s="220"/>
      <c r="E96" s="330"/>
      <c r="F96" s="330"/>
      <c r="G96" s="330"/>
      <c r="H96" s="220"/>
      <c r="I96" s="331"/>
    </row>
    <row r="97" spans="1:9" ht="15.75" x14ac:dyDescent="0.25">
      <c r="A97" s="346">
        <v>120</v>
      </c>
      <c r="B97" s="336" t="s">
        <v>32</v>
      </c>
      <c r="C97" s="334"/>
      <c r="D97" s="220"/>
      <c r="E97" s="330"/>
      <c r="F97" s="330"/>
      <c r="G97" s="330"/>
      <c r="H97" s="220"/>
      <c r="I97" s="337"/>
    </row>
    <row r="98" spans="1:9" ht="110.25" x14ac:dyDescent="0.25">
      <c r="A98" s="338"/>
      <c r="B98" s="659" t="s">
        <v>321</v>
      </c>
      <c r="C98" s="334" t="s">
        <v>48</v>
      </c>
      <c r="D98" s="220">
        <v>4</v>
      </c>
      <c r="E98" s="330"/>
      <c r="F98" s="330"/>
      <c r="G98" s="330"/>
      <c r="H98" s="218"/>
      <c r="I98" s="331"/>
    </row>
    <row r="99" spans="1:9" ht="31.5" x14ac:dyDescent="0.25">
      <c r="A99" s="338"/>
      <c r="B99" s="195" t="s">
        <v>72</v>
      </c>
      <c r="C99" s="334" t="s">
        <v>48</v>
      </c>
      <c r="D99" s="220">
        <v>4</v>
      </c>
      <c r="E99" s="330"/>
      <c r="F99" s="330"/>
      <c r="G99" s="330"/>
      <c r="H99" s="220"/>
      <c r="I99" s="331"/>
    </row>
    <row r="100" spans="1:9" s="26" customFormat="1" ht="94.5" x14ac:dyDescent="0.25">
      <c r="A100" s="75"/>
      <c r="B100" s="230" t="s">
        <v>324</v>
      </c>
      <c r="C100" s="12" t="s">
        <v>48</v>
      </c>
      <c r="D100" s="229">
        <v>2</v>
      </c>
      <c r="E100" s="79"/>
      <c r="F100" s="78"/>
      <c r="G100" s="78"/>
      <c r="H100" s="218"/>
      <c r="I100" s="360"/>
    </row>
    <row r="101" spans="1:9" s="26" customFormat="1" ht="78.75" x14ac:dyDescent="0.25">
      <c r="A101" s="75"/>
      <c r="B101" s="230" t="s">
        <v>325</v>
      </c>
      <c r="C101" s="12" t="s">
        <v>48</v>
      </c>
      <c r="D101" s="229">
        <v>2</v>
      </c>
      <c r="E101" s="79"/>
      <c r="F101" s="78"/>
      <c r="G101" s="78"/>
      <c r="H101" s="218"/>
      <c r="I101" s="360"/>
    </row>
    <row r="102" spans="1:9" s="232" customFormat="1" ht="78.75" x14ac:dyDescent="0.25">
      <c r="A102" s="95"/>
      <c r="B102" s="63" t="s">
        <v>240</v>
      </c>
      <c r="C102" s="12" t="s">
        <v>48</v>
      </c>
      <c r="D102" s="660">
        <v>2</v>
      </c>
      <c r="E102" s="20"/>
      <c r="F102" s="20"/>
      <c r="G102" s="20"/>
      <c r="H102" s="617"/>
      <c r="I102" s="231"/>
    </row>
    <row r="103" spans="1:9" ht="15.75" x14ac:dyDescent="0.25">
      <c r="A103" s="338"/>
      <c r="B103" s="333"/>
      <c r="C103" s="334"/>
      <c r="D103" s="220"/>
      <c r="E103" s="330"/>
      <c r="F103" s="330"/>
      <c r="G103" s="330"/>
      <c r="H103" s="220"/>
      <c r="I103" s="331"/>
    </row>
    <row r="104" spans="1:9" ht="15.75" x14ac:dyDescent="0.25">
      <c r="A104" s="346">
        <v>130</v>
      </c>
      <c r="B104" s="336" t="s">
        <v>33</v>
      </c>
      <c r="C104" s="334"/>
      <c r="D104" s="220"/>
      <c r="E104" s="330"/>
      <c r="F104" s="330"/>
      <c r="G104" s="330"/>
      <c r="H104" s="220"/>
      <c r="I104" s="337"/>
    </row>
    <row r="105" spans="1:9" s="209" customFormat="1" ht="31.5" x14ac:dyDescent="0.25">
      <c r="A105" s="204"/>
      <c r="B105" s="205" t="s">
        <v>205</v>
      </c>
      <c r="C105" s="47" t="s">
        <v>51</v>
      </c>
      <c r="D105" s="206">
        <v>34.42</v>
      </c>
      <c r="E105" s="206"/>
      <c r="F105" s="206"/>
      <c r="G105" s="206"/>
      <c r="H105" s="207"/>
      <c r="I105" s="208"/>
    </row>
    <row r="106" spans="1:9" ht="15.75" x14ac:dyDescent="0.25">
      <c r="A106" s="338"/>
      <c r="B106" s="333"/>
      <c r="C106" s="334"/>
      <c r="D106" s="220"/>
      <c r="E106" s="330"/>
      <c r="F106" s="330"/>
      <c r="G106" s="330"/>
      <c r="H106" s="220"/>
      <c r="I106" s="331"/>
    </row>
    <row r="107" spans="1:9" ht="15.75" x14ac:dyDescent="0.25">
      <c r="A107" s="235">
        <v>140</v>
      </c>
      <c r="B107" s="236" t="s">
        <v>241</v>
      </c>
      <c r="C107" s="10"/>
      <c r="D107" s="237"/>
      <c r="E107" s="238"/>
      <c r="F107" s="238"/>
      <c r="G107" s="238"/>
      <c r="H107" s="49"/>
      <c r="I107" s="239"/>
    </row>
    <row r="108" spans="1:9" ht="63" x14ac:dyDescent="0.25">
      <c r="A108" s="357"/>
      <c r="B108" s="353" t="s">
        <v>599</v>
      </c>
      <c r="C108" s="248" t="s">
        <v>51</v>
      </c>
      <c r="D108" s="65">
        <v>14.1</v>
      </c>
      <c r="E108" s="358"/>
      <c r="F108" s="358"/>
      <c r="G108" s="358"/>
      <c r="H108" s="218"/>
      <c r="I108" s="341"/>
    </row>
    <row r="109" spans="1:9" ht="47.25" x14ac:dyDescent="0.25">
      <c r="A109" s="357"/>
      <c r="B109" s="353" t="s">
        <v>592</v>
      </c>
      <c r="C109" s="248" t="s">
        <v>51</v>
      </c>
      <c r="D109" s="65">
        <v>30.74</v>
      </c>
      <c r="E109" s="358"/>
      <c r="F109" s="358"/>
      <c r="G109" s="358"/>
      <c r="H109" s="218"/>
      <c r="I109" s="341"/>
    </row>
    <row r="110" spans="1:9" ht="63" x14ac:dyDescent="0.25">
      <c r="A110" s="357"/>
      <c r="B110" s="230" t="s">
        <v>595</v>
      </c>
      <c r="C110" s="22" t="s">
        <v>48</v>
      </c>
      <c r="D110" s="225">
        <v>2</v>
      </c>
      <c r="E110" s="465"/>
      <c r="F110" s="221"/>
      <c r="G110" s="221"/>
      <c r="H110" s="19"/>
      <c r="I110" s="96"/>
    </row>
    <row r="111" spans="1:9" s="27" customFormat="1" ht="47.25" x14ac:dyDescent="0.25">
      <c r="A111" s="234"/>
      <c r="B111" s="14" t="s">
        <v>242</v>
      </c>
      <c r="C111" s="10" t="s">
        <v>48</v>
      </c>
      <c r="D111" s="617">
        <v>4</v>
      </c>
      <c r="E111" s="233"/>
      <c r="F111" s="233"/>
      <c r="G111" s="233"/>
      <c r="H111" s="218"/>
      <c r="I111" s="96"/>
    </row>
    <row r="112" spans="1:9" s="27" customFormat="1" ht="78.75" x14ac:dyDescent="0.25">
      <c r="A112" s="234"/>
      <c r="B112" s="60" t="s">
        <v>243</v>
      </c>
      <c r="C112" s="10" t="s">
        <v>48</v>
      </c>
      <c r="D112" s="617">
        <v>2</v>
      </c>
      <c r="E112" s="233"/>
      <c r="F112" s="233"/>
      <c r="G112" s="233"/>
      <c r="H112" s="223"/>
      <c r="I112" s="96"/>
    </row>
    <row r="113" spans="1:9" ht="47.25" x14ac:dyDescent="0.25">
      <c r="A113" s="234"/>
      <c r="B113" s="230" t="s">
        <v>244</v>
      </c>
      <c r="C113" s="22" t="s">
        <v>48</v>
      </c>
      <c r="D113" s="225">
        <v>2</v>
      </c>
      <c r="E113" s="221"/>
      <c r="F113" s="221"/>
      <c r="G113" s="221"/>
      <c r="H113" s="19"/>
      <c r="I113" s="96"/>
    </row>
    <row r="114" spans="1:9" ht="15.75" x14ac:dyDescent="0.25">
      <c r="A114" s="357"/>
      <c r="B114" s="195"/>
      <c r="C114" s="248"/>
      <c r="D114" s="248"/>
      <c r="E114" s="358"/>
      <c r="F114" s="358"/>
      <c r="G114" s="358"/>
      <c r="H114" s="65"/>
      <c r="I114" s="341"/>
    </row>
    <row r="115" spans="1:9" ht="15.75" x14ac:dyDescent="0.25">
      <c r="A115" s="235">
        <v>150</v>
      </c>
      <c r="B115" s="236" t="s">
        <v>245</v>
      </c>
      <c r="C115" s="10"/>
      <c r="D115" s="237"/>
      <c r="E115" s="238"/>
      <c r="F115" s="238"/>
      <c r="G115" s="238"/>
      <c r="H115" s="49"/>
      <c r="I115" s="239"/>
    </row>
    <row r="116" spans="1:9" s="27" customFormat="1" ht="15.75" x14ac:dyDescent="0.25">
      <c r="A116" s="234"/>
      <c r="B116" s="422" t="s">
        <v>246</v>
      </c>
      <c r="C116" s="22"/>
      <c r="D116" s="225"/>
      <c r="E116" s="221"/>
      <c r="F116" s="221"/>
      <c r="G116" s="221"/>
      <c r="H116" s="19"/>
      <c r="I116" s="96"/>
    </row>
    <row r="117" spans="1:9" s="27" customFormat="1" ht="63" x14ac:dyDescent="0.25">
      <c r="A117" s="234"/>
      <c r="B117" s="195" t="s">
        <v>247</v>
      </c>
      <c r="C117" s="30" t="s">
        <v>52</v>
      </c>
      <c r="D117" s="225">
        <v>36</v>
      </c>
      <c r="E117" s="221"/>
      <c r="F117" s="221"/>
      <c r="G117" s="221"/>
      <c r="H117" s="218"/>
      <c r="I117" s="96"/>
    </row>
    <row r="118" spans="1:9" s="27" customFormat="1" ht="63" x14ac:dyDescent="0.25">
      <c r="A118" s="234"/>
      <c r="B118" s="230" t="s">
        <v>248</v>
      </c>
      <c r="C118" s="30" t="s">
        <v>52</v>
      </c>
      <c r="D118" s="225">
        <v>23</v>
      </c>
      <c r="E118" s="221"/>
      <c r="F118" s="221"/>
      <c r="G118" s="221"/>
      <c r="H118" s="218"/>
      <c r="I118" s="96"/>
    </row>
    <row r="119" spans="1:9" s="27" customFormat="1" ht="15.75" x14ac:dyDescent="0.25">
      <c r="A119" s="234"/>
      <c r="B119" s="51" t="s">
        <v>105</v>
      </c>
      <c r="C119" s="31" t="s">
        <v>48</v>
      </c>
      <c r="D119" s="617">
        <v>2</v>
      </c>
      <c r="E119" s="362"/>
      <c r="F119" s="362"/>
      <c r="G119" s="362"/>
      <c r="H119" s="32"/>
      <c r="I119" s="96"/>
    </row>
    <row r="120" spans="1:9" s="27" customFormat="1" ht="15.75" x14ac:dyDescent="0.25">
      <c r="A120" s="234"/>
      <c r="B120" s="51" t="s">
        <v>106</v>
      </c>
      <c r="C120" s="31" t="s">
        <v>48</v>
      </c>
      <c r="D120" s="617">
        <v>2</v>
      </c>
      <c r="E120" s="362"/>
      <c r="F120" s="362"/>
      <c r="G120" s="362"/>
      <c r="H120" s="32"/>
      <c r="I120" s="96"/>
    </row>
    <row r="121" spans="1:9" s="27" customFormat="1" ht="15.75" x14ac:dyDescent="0.25">
      <c r="A121" s="234"/>
      <c r="B121" s="51" t="s">
        <v>176</v>
      </c>
      <c r="C121" s="31" t="s">
        <v>48</v>
      </c>
      <c r="D121" s="617">
        <v>2</v>
      </c>
      <c r="E121" s="362"/>
      <c r="F121" s="362"/>
      <c r="G121" s="362"/>
      <c r="H121" s="32"/>
      <c r="I121" s="96"/>
    </row>
    <row r="122" spans="1:9" s="27" customFormat="1" ht="31.5" x14ac:dyDescent="0.25">
      <c r="A122" s="234"/>
      <c r="B122" s="14" t="s">
        <v>107</v>
      </c>
      <c r="C122" s="47" t="s">
        <v>48</v>
      </c>
      <c r="D122" s="214">
        <v>15</v>
      </c>
      <c r="E122" s="14"/>
      <c r="F122" s="14"/>
      <c r="G122" s="14"/>
      <c r="H122" s="32"/>
      <c r="I122" s="170"/>
    </row>
    <row r="123" spans="1:9" s="27" customFormat="1" ht="15.75" x14ac:dyDescent="0.25">
      <c r="A123" s="234"/>
      <c r="B123" s="661" t="s">
        <v>108</v>
      </c>
      <c r="C123" s="31" t="s">
        <v>48</v>
      </c>
      <c r="D123" s="662">
        <v>2</v>
      </c>
      <c r="E123" s="663"/>
      <c r="F123" s="663"/>
      <c r="G123" s="663"/>
      <c r="H123" s="19"/>
      <c r="I123" s="170"/>
    </row>
    <row r="124" spans="1:9" s="24" customFormat="1" ht="15.75" x14ac:dyDescent="0.25">
      <c r="A124" s="436"/>
      <c r="B124" s="241" t="s">
        <v>249</v>
      </c>
      <c r="C124" s="22" t="s">
        <v>48</v>
      </c>
      <c r="D124" s="19">
        <v>2</v>
      </c>
      <c r="E124" s="72"/>
      <c r="F124" s="72"/>
      <c r="G124" s="72"/>
      <c r="H124" s="73"/>
      <c r="I124" s="170"/>
    </row>
    <row r="125" spans="1:9" s="24" customFormat="1" ht="31.5" x14ac:dyDescent="0.25">
      <c r="A125" s="436"/>
      <c r="B125" s="353" t="s">
        <v>256</v>
      </c>
      <c r="C125" s="354" t="s">
        <v>48</v>
      </c>
      <c r="D125" s="19">
        <v>4</v>
      </c>
      <c r="E125" s="354"/>
      <c r="F125" s="354"/>
      <c r="G125" s="354"/>
      <c r="H125" s="664"/>
      <c r="I125" s="665"/>
    </row>
    <row r="126" spans="1:9" s="24" customFormat="1" ht="47.25" x14ac:dyDescent="0.25">
      <c r="A126" s="436"/>
      <c r="B126" s="51" t="s">
        <v>250</v>
      </c>
      <c r="C126" s="22" t="s">
        <v>48</v>
      </c>
      <c r="D126" s="19">
        <v>1</v>
      </c>
      <c r="E126" s="72"/>
      <c r="F126" s="72"/>
      <c r="G126" s="72"/>
      <c r="H126" s="218"/>
      <c r="I126" s="170"/>
    </row>
    <row r="127" spans="1:9" s="24" customFormat="1" ht="15.75" x14ac:dyDescent="0.25">
      <c r="A127" s="436"/>
      <c r="B127" s="51"/>
      <c r="C127" s="22"/>
      <c r="D127" s="19"/>
      <c r="E127" s="72"/>
      <c r="F127" s="72"/>
      <c r="G127" s="72"/>
      <c r="H127" s="73"/>
      <c r="I127" s="170"/>
    </row>
    <row r="128" spans="1:9" s="27" customFormat="1" ht="15.75" x14ac:dyDescent="0.25">
      <c r="A128" s="234"/>
      <c r="B128" s="422" t="s">
        <v>251</v>
      </c>
      <c r="C128" s="22"/>
      <c r="D128" s="225"/>
      <c r="E128" s="221"/>
      <c r="F128" s="221"/>
      <c r="G128" s="221"/>
      <c r="H128" s="19"/>
      <c r="I128" s="96"/>
    </row>
    <row r="129" spans="1:9" s="27" customFormat="1" ht="63" x14ac:dyDescent="0.25">
      <c r="A129" s="234"/>
      <c r="B129" s="60" t="s">
        <v>252</v>
      </c>
      <c r="C129" s="30" t="s">
        <v>52</v>
      </c>
      <c r="D129" s="617">
        <v>18</v>
      </c>
      <c r="E129" s="362"/>
      <c r="F129" s="362"/>
      <c r="G129" s="362"/>
      <c r="H129" s="218"/>
      <c r="I129" s="96"/>
    </row>
    <row r="130" spans="1:9" s="27" customFormat="1" ht="63" x14ac:dyDescent="0.25">
      <c r="A130" s="234"/>
      <c r="B130" s="60" t="s">
        <v>253</v>
      </c>
      <c r="C130" s="30" t="s">
        <v>52</v>
      </c>
      <c r="D130" s="617">
        <v>44</v>
      </c>
      <c r="E130" s="362"/>
      <c r="F130" s="362"/>
      <c r="G130" s="362"/>
      <c r="H130" s="218"/>
      <c r="I130" s="96"/>
    </row>
    <row r="131" spans="1:9" s="27" customFormat="1" ht="31.5" x14ac:dyDescent="0.25">
      <c r="A131" s="234"/>
      <c r="B131" s="254" t="s">
        <v>109</v>
      </c>
      <c r="C131" s="31" t="s">
        <v>48</v>
      </c>
      <c r="D131" s="666">
        <v>4</v>
      </c>
      <c r="E131" s="362"/>
      <c r="F131" s="362"/>
      <c r="G131" s="362"/>
      <c r="H131" s="32"/>
      <c r="I131" s="667"/>
    </row>
    <row r="132" spans="1:9" s="27" customFormat="1" ht="31.5" x14ac:dyDescent="0.25">
      <c r="A132" s="234"/>
      <c r="B132" s="668" t="s">
        <v>110</v>
      </c>
      <c r="C132" s="31" t="s">
        <v>48</v>
      </c>
      <c r="D132" s="669">
        <v>2</v>
      </c>
      <c r="E132" s="362"/>
      <c r="F132" s="362"/>
      <c r="G132" s="362"/>
      <c r="H132" s="73"/>
      <c r="I132" s="96"/>
    </row>
    <row r="133" spans="1:9" s="27" customFormat="1" ht="15.75" x14ac:dyDescent="0.25">
      <c r="A133" s="234"/>
      <c r="B133" s="670" t="s">
        <v>111</v>
      </c>
      <c r="C133" s="31" t="s">
        <v>48</v>
      </c>
      <c r="D133" s="666">
        <v>4</v>
      </c>
      <c r="E133" s="362"/>
      <c r="F133" s="362"/>
      <c r="G133" s="362"/>
      <c r="H133" s="32"/>
      <c r="I133" s="667"/>
    </row>
    <row r="134" spans="1:9" s="27" customFormat="1" ht="31.5" x14ac:dyDescent="0.25">
      <c r="A134" s="234"/>
      <c r="B134" s="670" t="s">
        <v>112</v>
      </c>
      <c r="C134" s="31" t="s">
        <v>48</v>
      </c>
      <c r="D134" s="671">
        <v>4</v>
      </c>
      <c r="E134" s="362"/>
      <c r="F134" s="362"/>
      <c r="G134" s="362"/>
      <c r="H134" s="32"/>
      <c r="I134" s="667"/>
    </row>
    <row r="135" spans="1:9" s="27" customFormat="1" ht="31.5" x14ac:dyDescent="0.25">
      <c r="A135" s="234"/>
      <c r="B135" s="668" t="s">
        <v>175</v>
      </c>
      <c r="C135" s="31" t="s">
        <v>48</v>
      </c>
      <c r="D135" s="669">
        <v>4</v>
      </c>
      <c r="E135" s="362"/>
      <c r="F135" s="362"/>
      <c r="G135" s="362"/>
      <c r="H135" s="73"/>
      <c r="I135" s="96"/>
    </row>
    <row r="136" spans="1:9" s="27" customFormat="1" ht="15.75" x14ac:dyDescent="0.25">
      <c r="A136" s="234"/>
      <c r="B136" s="668" t="s">
        <v>254</v>
      </c>
      <c r="C136" s="31" t="s">
        <v>48</v>
      </c>
      <c r="D136" s="669">
        <v>4</v>
      </c>
      <c r="E136" s="362"/>
      <c r="F136" s="362"/>
      <c r="G136" s="362"/>
      <c r="H136" s="73"/>
      <c r="I136" s="96"/>
    </row>
    <row r="137" spans="1:9" s="27" customFormat="1" ht="31.5" x14ac:dyDescent="0.25">
      <c r="A137" s="234"/>
      <c r="B137" s="670" t="s">
        <v>255</v>
      </c>
      <c r="C137" s="31" t="s">
        <v>48</v>
      </c>
      <c r="D137" s="666">
        <v>4</v>
      </c>
      <c r="E137" s="362"/>
      <c r="F137" s="362"/>
      <c r="G137" s="362"/>
      <c r="H137" s="32"/>
      <c r="I137" s="667"/>
    </row>
    <row r="138" spans="1:9" s="27" customFormat="1" ht="31.5" x14ac:dyDescent="0.25">
      <c r="A138" s="234"/>
      <c r="B138" s="670" t="s">
        <v>257</v>
      </c>
      <c r="C138" s="31" t="s">
        <v>48</v>
      </c>
      <c r="D138" s="666">
        <v>2</v>
      </c>
      <c r="E138" s="362"/>
      <c r="F138" s="362"/>
      <c r="G138" s="362"/>
      <c r="H138" s="32"/>
      <c r="I138" s="667"/>
    </row>
    <row r="139" spans="1:9" s="27" customFormat="1" ht="31.5" x14ac:dyDescent="0.25">
      <c r="A139" s="69"/>
      <c r="B139" s="63" t="s">
        <v>462</v>
      </c>
      <c r="C139" s="31" t="s">
        <v>48</v>
      </c>
      <c r="D139" s="617">
        <v>2</v>
      </c>
      <c r="E139" s="18"/>
      <c r="F139" s="18"/>
      <c r="G139" s="263"/>
      <c r="H139" s="32"/>
      <c r="I139" s="667"/>
    </row>
    <row r="140" spans="1:9" s="483" customFormat="1" ht="47.25" x14ac:dyDescent="0.25">
      <c r="A140" s="476"/>
      <c r="B140" s="672" t="s">
        <v>177</v>
      </c>
      <c r="C140" s="22" t="s">
        <v>48</v>
      </c>
      <c r="D140" s="617">
        <v>1</v>
      </c>
      <c r="E140" s="72"/>
      <c r="F140" s="72"/>
      <c r="G140" s="72"/>
      <c r="H140" s="73"/>
      <c r="I140" s="170"/>
    </row>
    <row r="141" spans="1:9" ht="15.75" x14ac:dyDescent="0.25">
      <c r="A141" s="235"/>
      <c r="B141" s="236"/>
      <c r="C141" s="10"/>
      <c r="D141" s="237"/>
      <c r="E141" s="238"/>
      <c r="F141" s="238"/>
      <c r="G141" s="238"/>
      <c r="H141" s="49"/>
      <c r="I141" s="239"/>
    </row>
    <row r="142" spans="1:9" ht="15.75" x14ac:dyDescent="0.25">
      <c r="A142" s="463">
        <v>160</v>
      </c>
      <c r="B142" s="363" t="s">
        <v>34</v>
      </c>
      <c r="C142" s="364"/>
      <c r="D142" s="251"/>
      <c r="E142" s="363"/>
      <c r="F142" s="363"/>
      <c r="G142" s="363"/>
      <c r="H142" s="251"/>
      <c r="I142" s="365"/>
    </row>
    <row r="143" spans="1:9" s="249" customFormat="1" ht="31.5" x14ac:dyDescent="0.25">
      <c r="A143" s="298" t="s">
        <v>45</v>
      </c>
      <c r="B143" s="673" t="s">
        <v>261</v>
      </c>
      <c r="C143" s="674"/>
      <c r="D143" s="675"/>
      <c r="E143" s="676"/>
      <c r="F143" s="676"/>
      <c r="G143" s="676"/>
      <c r="H143" s="676"/>
      <c r="I143" s="677"/>
    </row>
    <row r="144" spans="1:9" s="249" customFormat="1" ht="78.75" x14ac:dyDescent="0.25">
      <c r="A144" s="298"/>
      <c r="B144" s="241" t="s">
        <v>464</v>
      </c>
      <c r="C144" s="30" t="s">
        <v>52</v>
      </c>
      <c r="D144" s="678">
        <v>171</v>
      </c>
      <c r="E144" s="679"/>
      <c r="F144" s="679"/>
      <c r="G144" s="679"/>
      <c r="H144" s="679"/>
      <c r="I144" s="680"/>
    </row>
    <row r="145" spans="1:9" s="249" customFormat="1" ht="31.5" x14ac:dyDescent="0.25">
      <c r="A145" s="681"/>
      <c r="B145" s="682" t="s">
        <v>262</v>
      </c>
      <c r="C145" s="98" t="s">
        <v>52</v>
      </c>
      <c r="D145" s="683">
        <v>3</v>
      </c>
      <c r="E145" s="684"/>
      <c r="F145" s="684"/>
      <c r="G145" s="684"/>
      <c r="H145" s="684"/>
      <c r="I145" s="680"/>
    </row>
    <row r="146" spans="1:9" s="250" customFormat="1" ht="47.25" x14ac:dyDescent="0.25">
      <c r="A146" s="240"/>
      <c r="B146" s="241" t="s">
        <v>263</v>
      </c>
      <c r="C146" s="242" t="s">
        <v>48</v>
      </c>
      <c r="D146" s="678">
        <v>22</v>
      </c>
      <c r="E146" s="679"/>
      <c r="F146" s="679"/>
      <c r="G146" s="679"/>
      <c r="H146" s="679"/>
      <c r="I146" s="680"/>
    </row>
    <row r="147" spans="1:9" s="250" customFormat="1" ht="31.5" x14ac:dyDescent="0.25">
      <c r="A147" s="240"/>
      <c r="B147" s="241" t="s">
        <v>264</v>
      </c>
      <c r="C147" s="242" t="s">
        <v>48</v>
      </c>
      <c r="D147" s="678">
        <v>12</v>
      </c>
      <c r="E147" s="679"/>
      <c r="F147" s="679"/>
      <c r="G147" s="679"/>
      <c r="H147" s="679"/>
      <c r="I147" s="680"/>
    </row>
    <row r="148" spans="1:9" s="250" customFormat="1" ht="15.75" x14ac:dyDescent="0.25">
      <c r="A148" s="240"/>
      <c r="B148" s="241"/>
      <c r="C148" s="242"/>
      <c r="D148" s="678"/>
      <c r="E148" s="679"/>
      <c r="F148" s="679"/>
      <c r="G148" s="679"/>
      <c r="H148" s="679"/>
      <c r="I148" s="680"/>
    </row>
    <row r="149" spans="1:9" s="249" customFormat="1" ht="15.75" x14ac:dyDescent="0.25">
      <c r="A149" s="298" t="s">
        <v>46</v>
      </c>
      <c r="B149" s="673" t="s">
        <v>265</v>
      </c>
      <c r="C149" s="674"/>
      <c r="D149" s="675"/>
      <c r="E149" s="676"/>
      <c r="F149" s="676"/>
      <c r="G149" s="676"/>
      <c r="H149" s="676"/>
      <c r="I149" s="680"/>
    </row>
    <row r="150" spans="1:9" s="249" customFormat="1" ht="47.25" x14ac:dyDescent="0.25">
      <c r="A150" s="298"/>
      <c r="B150" s="685" t="s">
        <v>266</v>
      </c>
      <c r="C150" s="242" t="s">
        <v>48</v>
      </c>
      <c r="D150" s="678">
        <v>1</v>
      </c>
      <c r="E150" s="679"/>
      <c r="F150" s="679"/>
      <c r="G150" s="679"/>
      <c r="H150" s="679"/>
      <c r="I150" s="680"/>
    </row>
    <row r="151" spans="1:9" ht="15.75" x14ac:dyDescent="0.25">
      <c r="A151" s="240"/>
      <c r="B151" s="241"/>
      <c r="C151" s="242"/>
      <c r="D151" s="49"/>
      <c r="E151" s="201"/>
      <c r="F151" s="201"/>
      <c r="G151" s="201"/>
      <c r="H151" s="201"/>
      <c r="I151" s="50"/>
    </row>
    <row r="152" spans="1:9" ht="15.75" x14ac:dyDescent="0.25">
      <c r="A152" s="463">
        <v>190</v>
      </c>
      <c r="B152" s="363" t="s">
        <v>35</v>
      </c>
      <c r="C152" s="364"/>
      <c r="D152" s="251"/>
      <c r="E152" s="363"/>
      <c r="F152" s="363"/>
      <c r="G152" s="363"/>
      <c r="H152" s="251"/>
      <c r="I152" s="365"/>
    </row>
    <row r="153" spans="1:9" ht="15.75" customHeight="1" x14ac:dyDescent="0.25">
      <c r="A153" s="366"/>
      <c r="B153" s="241" t="s">
        <v>211</v>
      </c>
      <c r="C153" s="175" t="s">
        <v>52</v>
      </c>
      <c r="D153" s="686">
        <v>17.64</v>
      </c>
      <c r="E153" s="367"/>
      <c r="F153" s="367"/>
      <c r="G153" s="367"/>
      <c r="H153" s="218"/>
      <c r="I153" s="368"/>
    </row>
    <row r="154" spans="1:9" ht="15.75" x14ac:dyDescent="0.25">
      <c r="A154" s="346"/>
      <c r="B154" s="369"/>
      <c r="C154" s="370"/>
      <c r="D154" s="252"/>
      <c r="E154" s="371"/>
      <c r="F154" s="371"/>
      <c r="G154" s="371"/>
      <c r="H154" s="252"/>
      <c r="I154" s="368"/>
    </row>
    <row r="155" spans="1:9" ht="15.75" x14ac:dyDescent="0.25">
      <c r="A155" s="346">
        <v>200</v>
      </c>
      <c r="B155" s="336" t="s">
        <v>36</v>
      </c>
      <c r="C155" s="334"/>
      <c r="D155" s="220"/>
      <c r="E155" s="330"/>
      <c r="F155" s="330"/>
      <c r="G155" s="330"/>
      <c r="H155" s="330"/>
      <c r="I155" s="337"/>
    </row>
    <row r="156" spans="1:9" ht="15.75" x14ac:dyDescent="0.25">
      <c r="A156" s="338"/>
      <c r="B156" s="685" t="s">
        <v>77</v>
      </c>
      <c r="C156" s="242" t="s">
        <v>51</v>
      </c>
      <c r="D156" s="220">
        <v>94.39</v>
      </c>
      <c r="E156" s="330"/>
      <c r="F156" s="330"/>
      <c r="G156" s="330"/>
      <c r="H156" s="218"/>
      <c r="I156" s="331"/>
    </row>
    <row r="157" spans="1:9" s="26" customFormat="1" ht="31.5" x14ac:dyDescent="0.25">
      <c r="A157" s="210"/>
      <c r="B157" s="205" t="s">
        <v>206</v>
      </c>
      <c r="C157" s="181" t="s">
        <v>51</v>
      </c>
      <c r="D157" s="687">
        <v>161.18</v>
      </c>
      <c r="E157" s="211"/>
      <c r="F157" s="207"/>
      <c r="G157" s="207"/>
      <c r="H157" s="207"/>
      <c r="I157" s="212"/>
    </row>
    <row r="158" spans="1:9" s="27" customFormat="1" ht="31.5" x14ac:dyDescent="0.25">
      <c r="A158" s="372"/>
      <c r="B158" s="688" t="s">
        <v>113</v>
      </c>
      <c r="C158" s="12" t="s">
        <v>55</v>
      </c>
      <c r="D158" s="666">
        <v>1</v>
      </c>
      <c r="E158" s="373"/>
      <c r="F158" s="373"/>
      <c r="G158" s="373"/>
      <c r="H158" s="32"/>
      <c r="I158" s="52"/>
    </row>
    <row r="159" spans="1:9" ht="15.75" x14ac:dyDescent="0.25">
      <c r="A159" s="338"/>
      <c r="B159" s="333"/>
      <c r="C159" s="334"/>
      <c r="D159" s="220"/>
      <c r="E159" s="330"/>
      <c r="F159" s="330"/>
      <c r="G159" s="330"/>
      <c r="H159" s="220"/>
      <c r="I159" s="341"/>
    </row>
    <row r="160" spans="1:9" ht="15.75" x14ac:dyDescent="0.25">
      <c r="A160" s="346">
        <v>210</v>
      </c>
      <c r="B160" s="374" t="s">
        <v>37</v>
      </c>
      <c r="C160" s="334"/>
      <c r="D160" s="220"/>
      <c r="E160" s="330"/>
      <c r="F160" s="330"/>
      <c r="G160" s="330"/>
      <c r="H160" s="220"/>
      <c r="I160" s="341"/>
    </row>
    <row r="161" spans="1:9" ht="15.75" x14ac:dyDescent="0.25">
      <c r="A161" s="375"/>
      <c r="B161" s="689" t="s">
        <v>38</v>
      </c>
      <c r="C161" s="376" t="s">
        <v>51</v>
      </c>
      <c r="D161" s="690">
        <v>251.74</v>
      </c>
      <c r="E161" s="377"/>
      <c r="F161" s="377"/>
      <c r="G161" s="377"/>
      <c r="H161" s="218"/>
      <c r="I161" s="378"/>
    </row>
    <row r="162" spans="1:9" ht="16.5" thickBot="1" x14ac:dyDescent="0.3">
      <c r="A162" s="427"/>
      <c r="B162" s="428"/>
      <c r="C162" s="429"/>
      <c r="D162" s="430"/>
      <c r="E162" s="431"/>
      <c r="F162" s="431"/>
      <c r="G162" s="431"/>
      <c r="H162" s="432"/>
      <c r="I162" s="433"/>
    </row>
    <row r="163" spans="1:9" ht="16.5" thickBot="1" x14ac:dyDescent="0.3">
      <c r="A163" s="849" t="s">
        <v>297</v>
      </c>
      <c r="B163" s="850"/>
      <c r="C163" s="850"/>
      <c r="D163" s="850"/>
      <c r="E163" s="850"/>
      <c r="F163" s="850"/>
      <c r="G163" s="850"/>
      <c r="H163" s="851"/>
      <c r="I163" s="243"/>
    </row>
    <row r="164" spans="1:9" ht="16.5" thickBot="1" x14ac:dyDescent="0.3">
      <c r="A164" s="244"/>
      <c r="B164" s="245"/>
      <c r="C164" s="245"/>
      <c r="D164" s="245"/>
      <c r="E164" s="245"/>
      <c r="F164" s="245"/>
      <c r="G164" s="245"/>
      <c r="H164" s="245"/>
      <c r="I164" s="246"/>
    </row>
    <row r="165" spans="1:9" ht="16.5" thickBot="1" x14ac:dyDescent="0.3">
      <c r="A165" s="887" t="s">
        <v>339</v>
      </c>
      <c r="B165" s="888"/>
      <c r="C165" s="888"/>
      <c r="D165" s="888"/>
      <c r="E165" s="888"/>
      <c r="F165" s="888"/>
      <c r="G165" s="888"/>
      <c r="H165" s="888"/>
      <c r="I165" s="889"/>
    </row>
    <row r="166" spans="1:9" ht="15.75" x14ac:dyDescent="0.25">
      <c r="A166" s="691">
        <v>10</v>
      </c>
      <c r="B166" s="451" t="s">
        <v>0</v>
      </c>
      <c r="C166" s="692"/>
      <c r="D166" s="693"/>
      <c r="E166" s="694"/>
      <c r="F166" s="693"/>
      <c r="G166" s="693"/>
      <c r="H166" s="693"/>
      <c r="I166" s="695"/>
    </row>
    <row r="167" spans="1:9" ht="15.75" x14ac:dyDescent="0.25">
      <c r="A167" s="202"/>
      <c r="B167" s="60" t="s">
        <v>12</v>
      </c>
      <c r="C167" s="175" t="s">
        <v>51</v>
      </c>
      <c r="D167" s="64">
        <v>215.08</v>
      </c>
      <c r="E167" s="61"/>
      <c r="F167" s="49"/>
      <c r="G167" s="49"/>
      <c r="H167" s="415"/>
      <c r="I167" s="170"/>
    </row>
    <row r="168" spans="1:9" ht="15.75" x14ac:dyDescent="0.25">
      <c r="A168" s="202"/>
      <c r="B168" s="60" t="s">
        <v>1</v>
      </c>
      <c r="C168" s="175" t="s">
        <v>51</v>
      </c>
      <c r="D168" s="64">
        <v>136.06</v>
      </c>
      <c r="E168" s="61"/>
      <c r="F168" s="49"/>
      <c r="G168" s="49"/>
      <c r="H168" s="415"/>
      <c r="I168" s="170"/>
    </row>
    <row r="169" spans="1:9" x14ac:dyDescent="0.25">
      <c r="A169" s="384"/>
      <c r="B169" s="440"/>
      <c r="C169" s="440"/>
      <c r="D169" s="440"/>
      <c r="E169" s="440"/>
      <c r="F169" s="440"/>
      <c r="G169" s="440"/>
      <c r="H169" s="440"/>
      <c r="I169" s="696"/>
    </row>
    <row r="170" spans="1:9" ht="21.75" customHeight="1" x14ac:dyDescent="0.25">
      <c r="A170" s="335" t="s">
        <v>13</v>
      </c>
      <c r="B170" s="336" t="s">
        <v>576</v>
      </c>
      <c r="C170" s="334"/>
      <c r="D170" s="220"/>
      <c r="E170" s="330"/>
      <c r="F170" s="330"/>
      <c r="G170" s="330"/>
      <c r="H170" s="220"/>
      <c r="I170" s="337"/>
    </row>
    <row r="171" spans="1:9" ht="15.75" x14ac:dyDescent="0.25">
      <c r="A171" s="338"/>
      <c r="B171" s="14" t="s">
        <v>15</v>
      </c>
      <c r="C171" s="334" t="s">
        <v>47</v>
      </c>
      <c r="D171" s="220">
        <v>6.36</v>
      </c>
      <c r="E171" s="330"/>
      <c r="F171" s="330"/>
      <c r="G171" s="330"/>
      <c r="H171" s="645"/>
      <c r="I171" s="331"/>
    </row>
    <row r="172" spans="1:9" ht="63" x14ac:dyDescent="0.25">
      <c r="A172" s="338"/>
      <c r="B172" s="14" t="s">
        <v>575</v>
      </c>
      <c r="C172" s="175" t="s">
        <v>51</v>
      </c>
      <c r="D172" s="220">
        <v>210.47</v>
      </c>
      <c r="E172" s="330"/>
      <c r="F172" s="330"/>
      <c r="G172" s="330"/>
      <c r="H172" s="615"/>
      <c r="I172" s="331"/>
    </row>
    <row r="173" spans="1:9" ht="15.75" x14ac:dyDescent="0.25">
      <c r="A173" s="338"/>
      <c r="B173" s="14" t="s">
        <v>570</v>
      </c>
      <c r="C173" s="334" t="s">
        <v>47</v>
      </c>
      <c r="D173" s="220">
        <v>28.82</v>
      </c>
      <c r="E173" s="330"/>
      <c r="F173" s="330"/>
      <c r="G173" s="330"/>
      <c r="H173" s="615"/>
      <c r="I173" s="331"/>
    </row>
    <row r="174" spans="1:9" ht="15.75" x14ac:dyDescent="0.25">
      <c r="A174" s="338"/>
      <c r="B174" s="14" t="s">
        <v>16</v>
      </c>
      <c r="C174" s="334" t="s">
        <v>47</v>
      </c>
      <c r="D174" s="220">
        <v>8.27</v>
      </c>
      <c r="E174" s="330"/>
      <c r="F174" s="330"/>
      <c r="G174" s="330"/>
      <c r="H174" s="220"/>
      <c r="I174" s="331"/>
    </row>
    <row r="175" spans="1:9" ht="15.75" x14ac:dyDescent="0.25">
      <c r="A175" s="202"/>
      <c r="B175" s="60"/>
      <c r="C175" s="12"/>
      <c r="D175" s="64"/>
      <c r="E175" s="418"/>
      <c r="F175" s="176"/>
      <c r="G175" s="176"/>
      <c r="H175" s="49"/>
      <c r="I175" s="170"/>
    </row>
    <row r="176" spans="1:9" ht="15.75" x14ac:dyDescent="0.25">
      <c r="A176" s="68">
        <v>30</v>
      </c>
      <c r="B176" s="59" t="s">
        <v>401</v>
      </c>
      <c r="C176" s="175"/>
      <c r="D176" s="295"/>
      <c r="E176" s="295"/>
      <c r="F176" s="295"/>
      <c r="G176" s="295"/>
      <c r="H176" s="295"/>
      <c r="I176" s="170"/>
    </row>
    <row r="177" spans="1:9" ht="15.75" x14ac:dyDescent="0.25">
      <c r="A177" s="202"/>
      <c r="B177" s="60" t="s">
        <v>19</v>
      </c>
      <c r="C177" s="175" t="s">
        <v>47</v>
      </c>
      <c r="D177" s="65">
        <v>77.44</v>
      </c>
      <c r="E177" s="65"/>
      <c r="F177" s="65"/>
      <c r="G177" s="65"/>
      <c r="H177" s="415"/>
      <c r="I177" s="170"/>
    </row>
    <row r="178" spans="1:9" ht="15.75" x14ac:dyDescent="0.25">
      <c r="A178" s="202"/>
      <c r="B178" s="224" t="s">
        <v>572</v>
      </c>
      <c r="C178" s="175" t="s">
        <v>47</v>
      </c>
      <c r="D178" s="65">
        <v>47.24</v>
      </c>
      <c r="E178" s="65"/>
      <c r="F178" s="65"/>
      <c r="G178" s="65"/>
      <c r="H178" s="645"/>
      <c r="I178" s="170"/>
    </row>
    <row r="179" spans="1:9" ht="60" x14ac:dyDescent="0.25">
      <c r="A179" s="335"/>
      <c r="B179" s="464" t="s">
        <v>220</v>
      </c>
      <c r="C179" s="12" t="s">
        <v>47</v>
      </c>
      <c r="D179" s="330">
        <v>30.98</v>
      </c>
      <c r="E179" s="330"/>
      <c r="F179" s="340"/>
      <c r="G179" s="340"/>
      <c r="H179" s="218"/>
      <c r="I179" s="344"/>
    </row>
    <row r="180" spans="1:9" ht="15.75" x14ac:dyDescent="0.25">
      <c r="A180" s="202"/>
      <c r="B180" s="60" t="s">
        <v>402</v>
      </c>
      <c r="C180" s="175" t="s">
        <v>47</v>
      </c>
      <c r="D180" s="65">
        <v>63.68</v>
      </c>
      <c r="E180" s="65"/>
      <c r="F180" s="65"/>
      <c r="G180" s="65"/>
      <c r="H180" s="65"/>
      <c r="I180" s="170"/>
    </row>
    <row r="181" spans="1:9" ht="15.75" x14ac:dyDescent="0.25">
      <c r="A181" s="202"/>
      <c r="B181" s="60" t="s">
        <v>81</v>
      </c>
      <c r="C181" s="175" t="s">
        <v>47</v>
      </c>
      <c r="D181" s="65">
        <v>18.010000000000002</v>
      </c>
      <c r="E181" s="65"/>
      <c r="F181" s="65"/>
      <c r="G181" s="65"/>
      <c r="H181" s="646"/>
      <c r="I181" s="170"/>
    </row>
    <row r="182" spans="1:9" ht="15.75" x14ac:dyDescent="0.25">
      <c r="A182" s="202"/>
      <c r="B182" s="60" t="s">
        <v>403</v>
      </c>
      <c r="C182" s="175" t="s">
        <v>60</v>
      </c>
      <c r="D182" s="65">
        <v>217.83</v>
      </c>
      <c r="E182" s="65"/>
      <c r="F182" s="65"/>
      <c r="G182" s="65"/>
      <c r="H182" s="415"/>
      <c r="I182" s="170"/>
    </row>
    <row r="183" spans="1:9" ht="15.75" x14ac:dyDescent="0.25">
      <c r="A183" s="202"/>
      <c r="B183" s="60" t="s">
        <v>404</v>
      </c>
      <c r="C183" s="175" t="s">
        <v>60</v>
      </c>
      <c r="D183" s="65">
        <v>270.41000000000003</v>
      </c>
      <c r="E183" s="65"/>
      <c r="F183" s="65"/>
      <c r="G183" s="65"/>
      <c r="H183" s="415"/>
      <c r="I183" s="170"/>
    </row>
    <row r="184" spans="1:9" ht="15.75" x14ac:dyDescent="0.25">
      <c r="A184" s="202"/>
      <c r="B184" s="60" t="s">
        <v>405</v>
      </c>
      <c r="C184" s="175" t="s">
        <v>60</v>
      </c>
      <c r="D184" s="65">
        <v>871.74</v>
      </c>
      <c r="E184" s="65"/>
      <c r="F184" s="65"/>
      <c r="G184" s="65"/>
      <c r="H184" s="415"/>
      <c r="I184" s="170"/>
    </row>
    <row r="185" spans="1:9" ht="15.75" x14ac:dyDescent="0.25">
      <c r="A185" s="202"/>
      <c r="B185" s="60" t="s">
        <v>406</v>
      </c>
      <c r="C185" s="175" t="s">
        <v>51</v>
      </c>
      <c r="D185" s="65">
        <v>35.28</v>
      </c>
      <c r="E185" s="65"/>
      <c r="F185" s="65"/>
      <c r="G185" s="65"/>
      <c r="H185" s="415"/>
      <c r="I185" s="170"/>
    </row>
    <row r="186" spans="1:9" ht="15.75" x14ac:dyDescent="0.25">
      <c r="A186" s="202"/>
      <c r="B186" s="60" t="s">
        <v>407</v>
      </c>
      <c r="C186" s="175" t="s">
        <v>51</v>
      </c>
      <c r="D186" s="65">
        <v>53.64</v>
      </c>
      <c r="E186" s="65"/>
      <c r="F186" s="65"/>
      <c r="G186" s="65"/>
      <c r="H186" s="415"/>
      <c r="I186" s="170"/>
    </row>
    <row r="187" spans="1:9" ht="15.75" x14ac:dyDescent="0.25">
      <c r="A187" s="202"/>
      <c r="B187" s="60"/>
      <c r="C187" s="12"/>
      <c r="D187" s="64"/>
      <c r="E187" s="418"/>
      <c r="F187" s="176"/>
      <c r="G187" s="176"/>
      <c r="H187" s="49"/>
      <c r="I187" s="170"/>
    </row>
    <row r="188" spans="1:9" ht="15.75" x14ac:dyDescent="0.25">
      <c r="A188" s="235">
        <v>40</v>
      </c>
      <c r="B188" s="59" t="s">
        <v>408</v>
      </c>
      <c r="C188" s="60"/>
      <c r="D188" s="442"/>
      <c r="E188" s="697"/>
      <c r="F188" s="698"/>
      <c r="G188" s="698"/>
      <c r="H188" s="698"/>
      <c r="I188" s="170"/>
    </row>
    <row r="189" spans="1:9" ht="47.25" x14ac:dyDescent="0.25">
      <c r="A189" s="235"/>
      <c r="B189" s="698" t="s">
        <v>61</v>
      </c>
      <c r="C189" s="175" t="s">
        <v>52</v>
      </c>
      <c r="D189" s="64">
        <v>43.87</v>
      </c>
      <c r="E189" s="61"/>
      <c r="F189" s="49"/>
      <c r="G189" s="49"/>
      <c r="H189" s="65"/>
      <c r="I189" s="170"/>
    </row>
    <row r="190" spans="1:9" ht="47.25" x14ac:dyDescent="0.25">
      <c r="A190" s="235"/>
      <c r="B190" s="698" t="s">
        <v>62</v>
      </c>
      <c r="C190" s="175" t="s">
        <v>52</v>
      </c>
      <c r="D190" s="64">
        <v>1.21</v>
      </c>
      <c r="E190" s="61"/>
      <c r="F190" s="49"/>
      <c r="G190" s="699"/>
      <c r="H190" s="480"/>
      <c r="I190" s="170"/>
    </row>
    <row r="191" spans="1:9" ht="47.25" x14ac:dyDescent="0.25">
      <c r="A191" s="235"/>
      <c r="B191" s="698" t="s">
        <v>409</v>
      </c>
      <c r="C191" s="345" t="s">
        <v>52</v>
      </c>
      <c r="D191" s="65">
        <v>43.95</v>
      </c>
      <c r="E191" s="65"/>
      <c r="F191" s="65"/>
      <c r="G191" s="65"/>
      <c r="H191" s="65"/>
      <c r="I191" s="170"/>
    </row>
    <row r="192" spans="1:9" ht="47.25" x14ac:dyDescent="0.25">
      <c r="A192" s="235"/>
      <c r="B192" s="698" t="s">
        <v>410</v>
      </c>
      <c r="C192" s="345" t="s">
        <v>52</v>
      </c>
      <c r="D192" s="65">
        <v>21.36</v>
      </c>
      <c r="E192" s="65"/>
      <c r="F192" s="65"/>
      <c r="G192" s="65"/>
      <c r="H192" s="65"/>
      <c r="I192" s="170"/>
    </row>
    <row r="193" spans="1:9" ht="47.25" x14ac:dyDescent="0.25">
      <c r="A193" s="235"/>
      <c r="B193" s="698" t="s">
        <v>411</v>
      </c>
      <c r="C193" s="345" t="s">
        <v>52</v>
      </c>
      <c r="D193" s="65">
        <v>11.4</v>
      </c>
      <c r="E193" s="65"/>
      <c r="F193" s="65"/>
      <c r="G193" s="700"/>
      <c r="H193" s="701"/>
      <c r="I193" s="170"/>
    </row>
    <row r="194" spans="1:9" ht="47.25" x14ac:dyDescent="0.25">
      <c r="A194" s="235"/>
      <c r="B194" s="698" t="s">
        <v>412</v>
      </c>
      <c r="C194" s="10" t="s">
        <v>52</v>
      </c>
      <c r="D194" s="65">
        <v>39.79</v>
      </c>
      <c r="E194" s="65"/>
      <c r="F194" s="65"/>
      <c r="G194" s="700"/>
      <c r="H194" s="65"/>
      <c r="I194" s="170"/>
    </row>
    <row r="195" spans="1:9" ht="47.25" x14ac:dyDescent="0.25">
      <c r="A195" s="235"/>
      <c r="B195" s="698" t="s">
        <v>413</v>
      </c>
      <c r="C195" s="175" t="s">
        <v>52</v>
      </c>
      <c r="D195" s="64">
        <v>19.32</v>
      </c>
      <c r="E195" s="61"/>
      <c r="F195" s="49"/>
      <c r="G195" s="699"/>
      <c r="H195" s="65"/>
      <c r="I195" s="170"/>
    </row>
    <row r="196" spans="1:9" ht="47.25" x14ac:dyDescent="0.25">
      <c r="A196" s="235"/>
      <c r="B196" s="698" t="s">
        <v>414</v>
      </c>
      <c r="C196" s="175" t="s">
        <v>52</v>
      </c>
      <c r="D196" s="64">
        <v>17.100000000000001</v>
      </c>
      <c r="E196" s="61"/>
      <c r="F196" s="49"/>
      <c r="G196" s="699"/>
      <c r="H196" s="65"/>
      <c r="I196" s="170"/>
    </row>
    <row r="197" spans="1:9" ht="15.75" x14ac:dyDescent="0.25">
      <c r="A197" s="202"/>
      <c r="B197" s="60"/>
      <c r="C197" s="12"/>
      <c r="D197" s="64"/>
      <c r="E197" s="418"/>
      <c r="F197" s="176"/>
      <c r="G197" s="176"/>
      <c r="H197" s="49"/>
      <c r="I197" s="170"/>
    </row>
    <row r="198" spans="1:9" ht="15.75" x14ac:dyDescent="0.25">
      <c r="A198" s="68">
        <v>50</v>
      </c>
      <c r="B198" s="59" t="s">
        <v>415</v>
      </c>
      <c r="C198" s="345"/>
      <c r="D198" s="65"/>
      <c r="E198" s="65"/>
      <c r="F198" s="65"/>
      <c r="G198" s="65"/>
      <c r="H198" s="65"/>
      <c r="I198" s="170"/>
    </row>
    <row r="199" spans="1:9" ht="31.5" x14ac:dyDescent="0.25">
      <c r="A199" s="235"/>
      <c r="B199" s="63" t="s">
        <v>458</v>
      </c>
      <c r="C199" s="248" t="s">
        <v>51</v>
      </c>
      <c r="D199" s="65">
        <v>22.14</v>
      </c>
      <c r="E199" s="65"/>
      <c r="F199" s="65"/>
      <c r="G199" s="65"/>
      <c r="H199" s="218"/>
      <c r="I199" s="170"/>
    </row>
    <row r="200" spans="1:9" ht="31.5" x14ac:dyDescent="0.25">
      <c r="A200" s="235"/>
      <c r="B200" s="63" t="s">
        <v>416</v>
      </c>
      <c r="C200" s="248" t="s">
        <v>51</v>
      </c>
      <c r="D200" s="65">
        <v>56.54</v>
      </c>
      <c r="E200" s="65"/>
      <c r="F200" s="65"/>
      <c r="G200" s="65"/>
      <c r="H200" s="218"/>
      <c r="I200" s="170"/>
    </row>
    <row r="201" spans="1:9" s="27" customFormat="1" ht="63" x14ac:dyDescent="0.25">
      <c r="A201" s="234"/>
      <c r="B201" s="230" t="s">
        <v>397</v>
      </c>
      <c r="C201" s="22" t="s">
        <v>55</v>
      </c>
      <c r="D201" s="443">
        <v>1</v>
      </c>
      <c r="E201" s="221"/>
      <c r="F201" s="221"/>
      <c r="G201" s="221"/>
      <c r="H201" s="218"/>
      <c r="I201" s="96"/>
    </row>
    <row r="202" spans="1:9" ht="15.75" x14ac:dyDescent="0.25">
      <c r="A202" s="202"/>
      <c r="B202" s="60"/>
      <c r="C202" s="12"/>
      <c r="D202" s="64"/>
      <c r="E202" s="418"/>
      <c r="F202" s="176"/>
      <c r="G202" s="176"/>
      <c r="H202" s="49"/>
      <c r="I202" s="170"/>
    </row>
    <row r="203" spans="1:9" ht="15.75" x14ac:dyDescent="0.25">
      <c r="A203" s="388">
        <v>60</v>
      </c>
      <c r="B203" s="59" t="s">
        <v>24</v>
      </c>
      <c r="C203" s="175"/>
      <c r="D203" s="64"/>
      <c r="E203" s="61"/>
      <c r="F203" s="49"/>
      <c r="G203" s="49"/>
      <c r="H203" s="49"/>
      <c r="I203" s="170"/>
    </row>
    <row r="204" spans="1:9" ht="52.5" customHeight="1" x14ac:dyDescent="0.25">
      <c r="A204" s="388"/>
      <c r="B204" s="353" t="s">
        <v>589</v>
      </c>
      <c r="C204" s="175" t="s">
        <v>51</v>
      </c>
      <c r="D204" s="64">
        <v>119.6</v>
      </c>
      <c r="E204" s="61"/>
      <c r="F204" s="49"/>
      <c r="G204" s="49"/>
      <c r="H204" s="355"/>
      <c r="I204" s="170"/>
    </row>
    <row r="205" spans="1:9" ht="47.25" x14ac:dyDescent="0.25">
      <c r="A205" s="388"/>
      <c r="B205" s="63" t="s">
        <v>352</v>
      </c>
      <c r="C205" s="175" t="s">
        <v>51</v>
      </c>
      <c r="D205" s="64">
        <v>119.6</v>
      </c>
      <c r="E205" s="61"/>
      <c r="F205" s="49"/>
      <c r="G205" s="49"/>
      <c r="H205" s="218"/>
      <c r="I205" s="170"/>
    </row>
    <row r="206" spans="1:9" ht="63" x14ac:dyDescent="0.25">
      <c r="A206" s="388"/>
      <c r="B206" s="63" t="s">
        <v>417</v>
      </c>
      <c r="C206" s="175" t="s">
        <v>52</v>
      </c>
      <c r="D206" s="64">
        <v>11.23</v>
      </c>
      <c r="E206" s="61"/>
      <c r="F206" s="49"/>
      <c r="G206" s="49"/>
      <c r="H206" s="201"/>
      <c r="I206" s="170"/>
    </row>
    <row r="207" spans="1:9" ht="63" x14ac:dyDescent="0.25">
      <c r="A207" s="388"/>
      <c r="B207" s="63" t="s">
        <v>418</v>
      </c>
      <c r="C207" s="175" t="s">
        <v>52</v>
      </c>
      <c r="D207" s="64">
        <v>21.3</v>
      </c>
      <c r="E207" s="61"/>
      <c r="F207" s="49"/>
      <c r="G207" s="49"/>
      <c r="H207" s="201"/>
      <c r="I207" s="170"/>
    </row>
    <row r="208" spans="1:9" ht="110.25" x14ac:dyDescent="0.25">
      <c r="A208" s="388"/>
      <c r="B208" s="195" t="s">
        <v>590</v>
      </c>
      <c r="C208" s="175" t="s">
        <v>52</v>
      </c>
      <c r="D208" s="64">
        <v>43.76</v>
      </c>
      <c r="E208" s="61"/>
      <c r="F208" s="49"/>
      <c r="G208" s="49"/>
      <c r="H208" s="19"/>
      <c r="I208" s="170"/>
    </row>
    <row r="209" spans="1:9" s="27" customFormat="1" ht="47.25" x14ac:dyDescent="0.25">
      <c r="A209" s="16"/>
      <c r="B209" s="195" t="s">
        <v>398</v>
      </c>
      <c r="C209" s="10" t="s">
        <v>52</v>
      </c>
      <c r="D209" s="225">
        <v>3.1</v>
      </c>
      <c r="E209" s="221"/>
      <c r="F209" s="221"/>
      <c r="G209" s="221"/>
      <c r="H209" s="19"/>
      <c r="I209" s="96"/>
    </row>
    <row r="210" spans="1:9" s="27" customFormat="1" ht="31.5" x14ac:dyDescent="0.25">
      <c r="A210" s="16"/>
      <c r="B210" s="14" t="s">
        <v>399</v>
      </c>
      <c r="C210" s="10" t="s">
        <v>48</v>
      </c>
      <c r="D210" s="225">
        <v>1</v>
      </c>
      <c r="E210" s="221"/>
      <c r="F210" s="221"/>
      <c r="G210" s="221"/>
      <c r="H210" s="19"/>
      <c r="I210" s="96"/>
    </row>
    <row r="211" spans="1:9" ht="15.75" x14ac:dyDescent="0.25">
      <c r="A211" s="202"/>
      <c r="B211" s="60"/>
      <c r="C211" s="12"/>
      <c r="D211" s="64"/>
      <c r="E211" s="418"/>
      <c r="F211" s="176"/>
      <c r="G211" s="176"/>
      <c r="H211" s="49"/>
      <c r="I211" s="170"/>
    </row>
    <row r="212" spans="1:9" ht="15.75" x14ac:dyDescent="0.25">
      <c r="A212" s="16" t="s">
        <v>419</v>
      </c>
      <c r="B212" s="336" t="s">
        <v>26</v>
      </c>
      <c r="C212" s="702"/>
      <c r="D212" s="97"/>
      <c r="E212" s="702"/>
      <c r="F212" s="702"/>
      <c r="G212" s="702"/>
      <c r="H212" s="703"/>
      <c r="I212" s="704"/>
    </row>
    <row r="213" spans="1:9" ht="15.75" x14ac:dyDescent="0.25">
      <c r="A213" s="705"/>
      <c r="B213" s="698" t="s">
        <v>420</v>
      </c>
      <c r="C213" s="10" t="s">
        <v>51</v>
      </c>
      <c r="D213" s="379">
        <v>78.05</v>
      </c>
      <c r="E213" s="203"/>
      <c r="F213" s="32"/>
      <c r="G213" s="32"/>
      <c r="H213" s="20"/>
      <c r="I213" s="52"/>
    </row>
    <row r="214" spans="1:9" ht="31.5" x14ac:dyDescent="0.25">
      <c r="A214" s="705"/>
      <c r="B214" s="60" t="s">
        <v>465</v>
      </c>
      <c r="C214" s="10" t="s">
        <v>51</v>
      </c>
      <c r="D214" s="379">
        <v>213.27</v>
      </c>
      <c r="E214" s="203"/>
      <c r="F214" s="32"/>
      <c r="G214" s="32"/>
      <c r="H214" s="218"/>
      <c r="I214" s="52"/>
    </row>
    <row r="215" spans="1:9" ht="31.5" x14ac:dyDescent="0.25">
      <c r="A215" s="705"/>
      <c r="B215" s="60" t="s">
        <v>466</v>
      </c>
      <c r="C215" s="10" t="s">
        <v>51</v>
      </c>
      <c r="D215" s="379">
        <v>200.26</v>
      </c>
      <c r="E215" s="203"/>
      <c r="F215" s="32"/>
      <c r="G215" s="32"/>
      <c r="H215" s="218"/>
      <c r="I215" s="52"/>
    </row>
    <row r="216" spans="1:9" ht="31.5" x14ac:dyDescent="0.25">
      <c r="A216" s="705"/>
      <c r="B216" s="71" t="s">
        <v>421</v>
      </c>
      <c r="C216" s="10" t="s">
        <v>51</v>
      </c>
      <c r="D216" s="379">
        <v>13.01</v>
      </c>
      <c r="E216" s="203"/>
      <c r="F216" s="32"/>
      <c r="G216" s="32"/>
      <c r="H216" s="218"/>
      <c r="I216" s="52"/>
    </row>
    <row r="217" spans="1:9" x14ac:dyDescent="0.25">
      <c r="A217" s="384"/>
      <c r="B217" s="440"/>
      <c r="C217" s="440"/>
      <c r="D217" s="440"/>
      <c r="E217" s="440"/>
      <c r="F217" s="440"/>
      <c r="G217" s="440"/>
      <c r="H217" s="440"/>
      <c r="I217" s="696"/>
    </row>
    <row r="218" spans="1:9" ht="15.75" x14ac:dyDescent="0.25">
      <c r="A218" s="16" t="s">
        <v>422</v>
      </c>
      <c r="B218" s="336" t="s">
        <v>28</v>
      </c>
      <c r="C218" s="702"/>
      <c r="D218" s="97"/>
      <c r="E218" s="702"/>
      <c r="F218" s="702"/>
      <c r="G218" s="702"/>
      <c r="H218" s="703"/>
      <c r="I218" s="704"/>
    </row>
    <row r="219" spans="1:9" ht="63" x14ac:dyDescent="0.25">
      <c r="A219" s="16"/>
      <c r="B219" s="698" t="s">
        <v>423</v>
      </c>
      <c r="C219" s="10" t="s">
        <v>51</v>
      </c>
      <c r="D219" s="65">
        <v>103.5</v>
      </c>
      <c r="E219" s="706"/>
      <c r="F219" s="706"/>
      <c r="G219" s="706"/>
      <c r="H219" s="218"/>
      <c r="I219" s="344"/>
    </row>
    <row r="220" spans="1:9" ht="15.75" x14ac:dyDescent="0.25">
      <c r="A220" s="235"/>
      <c r="B220" s="698"/>
      <c r="C220" s="175"/>
      <c r="D220" s="64"/>
      <c r="E220" s="61"/>
      <c r="F220" s="49"/>
      <c r="G220" s="49"/>
      <c r="H220" s="49"/>
      <c r="I220" s="170"/>
    </row>
    <row r="221" spans="1:9" ht="15.75" x14ac:dyDescent="0.25">
      <c r="A221" s="16" t="s">
        <v>424</v>
      </c>
      <c r="B221" s="336" t="s">
        <v>30</v>
      </c>
      <c r="C221" s="702"/>
      <c r="D221" s="97"/>
      <c r="E221" s="702"/>
      <c r="F221" s="702"/>
      <c r="G221" s="702"/>
      <c r="H221" s="703"/>
      <c r="I221" s="704"/>
    </row>
    <row r="222" spans="1:9" ht="15.75" x14ac:dyDescent="0.25">
      <c r="A222" s="707"/>
      <c r="B222" s="67" t="s">
        <v>31</v>
      </c>
      <c r="C222" s="22"/>
      <c r="D222" s="443"/>
      <c r="E222" s="221"/>
      <c r="F222" s="221"/>
      <c r="G222" s="221"/>
      <c r="H222" s="19"/>
      <c r="I222" s="96"/>
    </row>
    <row r="223" spans="1:9" ht="15.75" x14ac:dyDescent="0.25">
      <c r="A223" s="707"/>
      <c r="B223" s="60" t="s">
        <v>425</v>
      </c>
      <c r="C223" s="22" t="s">
        <v>51</v>
      </c>
      <c r="D223" s="708">
        <v>67.290000000000006</v>
      </c>
      <c r="E223" s="221"/>
      <c r="F223" s="221"/>
      <c r="G223" s="221"/>
      <c r="H223" s="218"/>
      <c r="I223" s="96"/>
    </row>
    <row r="224" spans="1:9" ht="31.5" x14ac:dyDescent="0.25">
      <c r="A224" s="707"/>
      <c r="B224" s="60" t="s">
        <v>426</v>
      </c>
      <c r="C224" s="22" t="s">
        <v>51</v>
      </c>
      <c r="D224" s="708">
        <v>67.290000000000006</v>
      </c>
      <c r="E224" s="709"/>
      <c r="F224" s="221"/>
      <c r="G224" s="221"/>
      <c r="H224" s="218"/>
      <c r="I224" s="96"/>
    </row>
    <row r="225" spans="1:9" ht="31.5" x14ac:dyDescent="0.25">
      <c r="A225" s="707"/>
      <c r="B225" s="63" t="s">
        <v>67</v>
      </c>
      <c r="C225" s="22" t="s">
        <v>51</v>
      </c>
      <c r="D225" s="708">
        <v>65.67</v>
      </c>
      <c r="E225" s="221"/>
      <c r="F225" s="709"/>
      <c r="G225" s="221"/>
      <c r="H225" s="218"/>
      <c r="I225" s="96"/>
    </row>
    <row r="226" spans="1:9" ht="47.25" x14ac:dyDescent="0.25">
      <c r="A226" s="707"/>
      <c r="B226" s="60" t="s">
        <v>427</v>
      </c>
      <c r="C226" s="22" t="s">
        <v>51</v>
      </c>
      <c r="D226" s="708">
        <v>1.62</v>
      </c>
      <c r="E226" s="221"/>
      <c r="F226" s="221"/>
      <c r="G226" s="221"/>
      <c r="H226" s="218"/>
      <c r="I226" s="96"/>
    </row>
    <row r="227" spans="1:9" ht="15.75" x14ac:dyDescent="0.25">
      <c r="A227" s="707"/>
      <c r="B227" s="60"/>
      <c r="C227" s="22"/>
      <c r="D227" s="443"/>
      <c r="E227" s="221"/>
      <c r="F227" s="221"/>
      <c r="G227" s="221"/>
      <c r="H227" s="19"/>
      <c r="I227" s="96"/>
    </row>
    <row r="228" spans="1:9" ht="15.75" x14ac:dyDescent="0.25">
      <c r="A228" s="707"/>
      <c r="B228" s="67" t="s">
        <v>270</v>
      </c>
      <c r="C228" s="22"/>
      <c r="D228" s="443"/>
      <c r="E228" s="221"/>
      <c r="F228" s="221"/>
      <c r="G228" s="221"/>
      <c r="H228" s="19"/>
      <c r="I228" s="96"/>
    </row>
    <row r="229" spans="1:9" ht="15.75" x14ac:dyDescent="0.25">
      <c r="A229" s="707"/>
      <c r="B229" s="63" t="s">
        <v>425</v>
      </c>
      <c r="C229" s="22" t="s">
        <v>51</v>
      </c>
      <c r="D229" s="708">
        <v>23.19</v>
      </c>
      <c r="E229" s="706"/>
      <c r="F229" s="710"/>
      <c r="G229" s="706"/>
      <c r="H229" s="218"/>
      <c r="I229" s="344"/>
    </row>
    <row r="230" spans="1:9" ht="31.5" x14ac:dyDescent="0.25">
      <c r="A230" s="707"/>
      <c r="B230" s="63" t="s">
        <v>428</v>
      </c>
      <c r="C230" s="22" t="s">
        <v>51</v>
      </c>
      <c r="D230" s="708">
        <v>23.19</v>
      </c>
      <c r="E230" s="710"/>
      <c r="F230" s="706"/>
      <c r="G230" s="706"/>
      <c r="H230" s="218"/>
      <c r="I230" s="344"/>
    </row>
    <row r="231" spans="1:9" ht="47.25" x14ac:dyDescent="0.25">
      <c r="A231" s="707"/>
      <c r="B231" s="63" t="s">
        <v>70</v>
      </c>
      <c r="C231" s="22" t="s">
        <v>51</v>
      </c>
      <c r="D231" s="708">
        <v>23.19</v>
      </c>
      <c r="E231" s="706"/>
      <c r="F231" s="706"/>
      <c r="G231" s="706"/>
      <c r="H231" s="218"/>
      <c r="I231" s="344"/>
    </row>
    <row r="232" spans="1:9" ht="31.5" x14ac:dyDescent="0.25">
      <c r="A232" s="707"/>
      <c r="B232" s="63" t="s">
        <v>71</v>
      </c>
      <c r="C232" s="22" t="s">
        <v>52</v>
      </c>
      <c r="D232" s="65">
        <v>15.46</v>
      </c>
      <c r="E232" s="711"/>
      <c r="F232" s="711"/>
      <c r="G232" s="711"/>
      <c r="H232" s="65"/>
      <c r="I232" s="344"/>
    </row>
    <row r="233" spans="1:9" x14ac:dyDescent="0.25">
      <c r="A233" s="384"/>
      <c r="B233" s="440"/>
      <c r="C233" s="440"/>
      <c r="D233" s="440"/>
      <c r="E233" s="440"/>
      <c r="F233" s="440"/>
      <c r="G233" s="440"/>
      <c r="H233" s="440"/>
      <c r="I233" s="696"/>
    </row>
    <row r="234" spans="1:9" ht="15.75" x14ac:dyDescent="0.25">
      <c r="A234" s="16">
        <v>100</v>
      </c>
      <c r="B234" s="336" t="s">
        <v>49</v>
      </c>
      <c r="C234" s="702"/>
      <c r="D234" s="97"/>
      <c r="E234" s="702"/>
      <c r="F234" s="702"/>
      <c r="G234" s="702"/>
      <c r="H234" s="703"/>
      <c r="I234" s="704"/>
    </row>
    <row r="235" spans="1:9" ht="110.25" x14ac:dyDescent="0.25">
      <c r="A235" s="712"/>
      <c r="B235" s="713" t="s">
        <v>103</v>
      </c>
      <c r="C235" s="12" t="s">
        <v>48</v>
      </c>
      <c r="D235" s="32">
        <v>1</v>
      </c>
      <c r="E235" s="203"/>
      <c r="F235" s="32"/>
      <c r="G235" s="32"/>
      <c r="H235" s="197"/>
      <c r="I235" s="50"/>
    </row>
    <row r="236" spans="1:9" x14ac:dyDescent="0.25">
      <c r="A236" s="384"/>
      <c r="B236" s="440"/>
      <c r="C236" s="440"/>
      <c r="D236" s="440"/>
      <c r="E236" s="440"/>
      <c r="F236" s="440"/>
      <c r="G236" s="440"/>
      <c r="H236" s="440"/>
      <c r="I236" s="696"/>
    </row>
    <row r="237" spans="1:9" ht="15.75" x14ac:dyDescent="0.25">
      <c r="A237" s="16">
        <v>120</v>
      </c>
      <c r="B237" s="336" t="s">
        <v>32</v>
      </c>
      <c r="C237" s="702"/>
      <c r="D237" s="97"/>
      <c r="E237" s="702"/>
      <c r="F237" s="702"/>
      <c r="G237" s="702"/>
      <c r="H237" s="703"/>
      <c r="I237" s="704"/>
    </row>
    <row r="238" spans="1:9" ht="110.25" x14ac:dyDescent="0.25">
      <c r="A238" s="705"/>
      <c r="B238" s="659" t="s">
        <v>322</v>
      </c>
      <c r="C238" s="12" t="s">
        <v>48</v>
      </c>
      <c r="D238" s="32">
        <v>2</v>
      </c>
      <c r="E238" s="19"/>
      <c r="F238" s="19"/>
      <c r="G238" s="19"/>
      <c r="H238" s="218"/>
      <c r="I238" s="714"/>
    </row>
    <row r="239" spans="1:9" ht="31.5" x14ac:dyDescent="0.25">
      <c r="A239" s="705"/>
      <c r="B239" s="698" t="s">
        <v>429</v>
      </c>
      <c r="C239" s="12" t="s">
        <v>48</v>
      </c>
      <c r="D239" s="32">
        <v>2</v>
      </c>
      <c r="E239" s="19"/>
      <c r="F239" s="19"/>
      <c r="G239" s="19"/>
      <c r="H239" s="379"/>
      <c r="I239" s="714"/>
    </row>
    <row r="240" spans="1:9" ht="94.5" x14ac:dyDescent="0.25">
      <c r="A240" s="715"/>
      <c r="B240" s="63" t="s">
        <v>430</v>
      </c>
      <c r="C240" s="12" t="s">
        <v>48</v>
      </c>
      <c r="D240" s="32">
        <v>1</v>
      </c>
      <c r="E240" s="54"/>
      <c r="F240" s="20"/>
      <c r="G240" s="20"/>
      <c r="H240" s="662"/>
      <c r="I240" s="714"/>
    </row>
    <row r="241" spans="1:9" ht="94.5" x14ac:dyDescent="0.25">
      <c r="A241" s="715"/>
      <c r="B241" s="63" t="s">
        <v>431</v>
      </c>
      <c r="C241" s="12" t="s">
        <v>48</v>
      </c>
      <c r="D241" s="32">
        <v>1</v>
      </c>
      <c r="E241" s="54"/>
      <c r="F241" s="20"/>
      <c r="G241" s="20"/>
      <c r="H241" s="218"/>
      <c r="I241" s="714"/>
    </row>
    <row r="242" spans="1:9" ht="78.75" x14ac:dyDescent="0.25">
      <c r="A242" s="716"/>
      <c r="B242" s="63" t="s">
        <v>432</v>
      </c>
      <c r="C242" s="12" t="s">
        <v>48</v>
      </c>
      <c r="D242" s="660">
        <v>1</v>
      </c>
      <c r="E242" s="20"/>
      <c r="F242" s="20"/>
      <c r="G242" s="20"/>
      <c r="H242" s="32"/>
      <c r="I242" s="52"/>
    </row>
    <row r="243" spans="1:9" x14ac:dyDescent="0.25">
      <c r="A243" s="384"/>
      <c r="B243" s="440"/>
      <c r="C243" s="440"/>
      <c r="D243" s="440"/>
      <c r="E243" s="440"/>
      <c r="F243" s="440"/>
      <c r="G243" s="440"/>
      <c r="H243" s="440"/>
      <c r="I243" s="696"/>
    </row>
    <row r="244" spans="1:9" ht="15.75" x14ac:dyDescent="0.25">
      <c r="A244" s="69">
        <v>130</v>
      </c>
      <c r="B244" s="67" t="s">
        <v>33</v>
      </c>
      <c r="C244" s="22"/>
      <c r="D244" s="18"/>
      <c r="E244" s="22"/>
      <c r="F244" s="22"/>
      <c r="G244" s="22"/>
      <c r="H244" s="22"/>
      <c r="I244" s="437"/>
    </row>
    <row r="245" spans="1:9" ht="31.5" x14ac:dyDescent="0.25">
      <c r="A245" s="717"/>
      <c r="B245" s="205" t="s">
        <v>205</v>
      </c>
      <c r="C245" s="47" t="s">
        <v>51</v>
      </c>
      <c r="D245" s="32">
        <v>18.579999999999998</v>
      </c>
      <c r="E245" s="203"/>
      <c r="F245" s="32"/>
      <c r="G245" s="32"/>
      <c r="H245" s="207"/>
      <c r="I245" s="52"/>
    </row>
    <row r="246" spans="1:9" x14ac:dyDescent="0.25">
      <c r="A246" s="384"/>
      <c r="B246" s="440"/>
      <c r="C246" s="440"/>
      <c r="D246" s="440"/>
      <c r="E246" s="440"/>
      <c r="F246" s="440"/>
      <c r="G246" s="440"/>
      <c r="H246" s="440"/>
      <c r="I246" s="696"/>
    </row>
    <row r="247" spans="1:9" ht="15.75" x14ac:dyDescent="0.25">
      <c r="A247" s="68">
        <v>140</v>
      </c>
      <c r="B247" s="59" t="s">
        <v>73</v>
      </c>
      <c r="C247" s="47"/>
      <c r="D247" s="445"/>
      <c r="E247" s="203"/>
      <c r="F247" s="32"/>
      <c r="G247" s="32"/>
      <c r="H247" s="32"/>
      <c r="I247" s="52"/>
    </row>
    <row r="248" spans="1:9" ht="63" x14ac:dyDescent="0.25">
      <c r="A248" s="69"/>
      <c r="B248" s="353" t="s">
        <v>591</v>
      </c>
      <c r="C248" s="22" t="s">
        <v>51</v>
      </c>
      <c r="D248" s="19">
        <v>8.49</v>
      </c>
      <c r="E248" s="416"/>
      <c r="F248" s="416"/>
      <c r="G248" s="416"/>
      <c r="H248" s="218"/>
      <c r="I248" s="52"/>
    </row>
    <row r="249" spans="1:9" ht="47.25" x14ac:dyDescent="0.25">
      <c r="A249" s="69"/>
      <c r="B249" s="353" t="s">
        <v>592</v>
      </c>
      <c r="C249" s="22" t="s">
        <v>51</v>
      </c>
      <c r="D249" s="19">
        <v>17.559999999999999</v>
      </c>
      <c r="E249" s="416"/>
      <c r="F249" s="416"/>
      <c r="G249" s="416"/>
      <c r="H249" s="218"/>
      <c r="I249" s="52"/>
    </row>
    <row r="250" spans="1:9" ht="63" x14ac:dyDescent="0.25">
      <c r="A250" s="357"/>
      <c r="B250" s="230" t="s">
        <v>595</v>
      </c>
      <c r="C250" s="22" t="s">
        <v>48</v>
      </c>
      <c r="D250" s="225">
        <v>1</v>
      </c>
      <c r="E250" s="465"/>
      <c r="F250" s="221"/>
      <c r="G250" s="221"/>
      <c r="H250" s="19"/>
      <c r="I250" s="96"/>
    </row>
    <row r="251" spans="1:9" ht="47.25" x14ac:dyDescent="0.25">
      <c r="A251" s="476"/>
      <c r="B251" s="60" t="s">
        <v>433</v>
      </c>
      <c r="C251" s="10" t="s">
        <v>48</v>
      </c>
      <c r="D251" s="426">
        <v>2</v>
      </c>
      <c r="E251" s="65"/>
      <c r="F251" s="66"/>
      <c r="G251" s="66"/>
      <c r="H251" s="218"/>
      <c r="I251" s="344"/>
    </row>
    <row r="252" spans="1:9" ht="78.75" x14ac:dyDescent="0.25">
      <c r="A252" s="476"/>
      <c r="B252" s="60" t="s">
        <v>243</v>
      </c>
      <c r="C252" s="10" t="s">
        <v>48</v>
      </c>
      <c r="D252" s="426">
        <v>1</v>
      </c>
      <c r="E252" s="65"/>
      <c r="F252" s="66"/>
      <c r="G252" s="66"/>
      <c r="H252" s="49"/>
      <c r="I252" s="344"/>
    </row>
    <row r="253" spans="1:9" ht="47.25" x14ac:dyDescent="0.25">
      <c r="A253" s="476"/>
      <c r="B253" s="63" t="s">
        <v>434</v>
      </c>
      <c r="C253" s="22" t="s">
        <v>48</v>
      </c>
      <c r="D253" s="708">
        <v>1</v>
      </c>
      <c r="E253" s="711"/>
      <c r="F253" s="706"/>
      <c r="G253" s="706"/>
      <c r="H253" s="65"/>
      <c r="I253" s="344"/>
    </row>
    <row r="254" spans="1:9" x14ac:dyDescent="0.25">
      <c r="A254" s="384"/>
      <c r="B254" s="440"/>
      <c r="C254" s="440"/>
      <c r="D254" s="440"/>
      <c r="E254" s="440"/>
      <c r="F254" s="440"/>
      <c r="G254" s="440"/>
      <c r="H254" s="440"/>
      <c r="I254" s="696"/>
    </row>
    <row r="255" spans="1:9" ht="15.75" x14ac:dyDescent="0.25">
      <c r="A255" s="17">
        <v>150</v>
      </c>
      <c r="B255" s="336" t="s">
        <v>245</v>
      </c>
      <c r="C255" s="702"/>
      <c r="D255" s="97"/>
      <c r="E255" s="718"/>
      <c r="F255" s="702"/>
      <c r="G255" s="702"/>
      <c r="H255" s="719"/>
      <c r="I255" s="704"/>
    </row>
    <row r="256" spans="1:9" s="27" customFormat="1" ht="15.75" x14ac:dyDescent="0.25">
      <c r="A256" s="234"/>
      <c r="B256" s="422" t="s">
        <v>246</v>
      </c>
      <c r="C256" s="22"/>
      <c r="D256" s="225"/>
      <c r="E256" s="221"/>
      <c r="F256" s="221"/>
      <c r="G256" s="221"/>
      <c r="H256" s="19"/>
      <c r="I256" s="96"/>
    </row>
    <row r="257" spans="1:9" s="27" customFormat="1" ht="63" x14ac:dyDescent="0.25">
      <c r="A257" s="234"/>
      <c r="B257" s="195" t="s">
        <v>247</v>
      </c>
      <c r="C257" s="30" t="s">
        <v>52</v>
      </c>
      <c r="D257" s="225">
        <v>16</v>
      </c>
      <c r="E257" s="221"/>
      <c r="F257" s="221"/>
      <c r="G257" s="221"/>
      <c r="H257" s="218"/>
      <c r="I257" s="96"/>
    </row>
    <row r="258" spans="1:9" s="27" customFormat="1" ht="63" x14ac:dyDescent="0.25">
      <c r="A258" s="234"/>
      <c r="B258" s="230" t="s">
        <v>248</v>
      </c>
      <c r="C258" s="30" t="s">
        <v>52</v>
      </c>
      <c r="D258" s="225">
        <v>12</v>
      </c>
      <c r="E258" s="221"/>
      <c r="F258" s="221"/>
      <c r="G258" s="221"/>
      <c r="H258" s="218"/>
      <c r="I258" s="96"/>
    </row>
    <row r="259" spans="1:9" s="27" customFormat="1" ht="15.75" x14ac:dyDescent="0.25">
      <c r="A259" s="234"/>
      <c r="B259" s="51" t="s">
        <v>105</v>
      </c>
      <c r="C259" s="31" t="s">
        <v>48</v>
      </c>
      <c r="D259" s="617">
        <v>1</v>
      </c>
      <c r="E259" s="362"/>
      <c r="F259" s="362"/>
      <c r="G259" s="362"/>
      <c r="H259" s="32"/>
      <c r="I259" s="96"/>
    </row>
    <row r="260" spans="1:9" s="27" customFormat="1" ht="15.75" x14ac:dyDescent="0.25">
      <c r="A260" s="234"/>
      <c r="B260" s="51" t="s">
        <v>176</v>
      </c>
      <c r="C260" s="31" t="s">
        <v>48</v>
      </c>
      <c r="D260" s="617">
        <v>1</v>
      </c>
      <c r="E260" s="362"/>
      <c r="F260" s="362"/>
      <c r="G260" s="362"/>
      <c r="H260" s="32"/>
      <c r="I260" s="96"/>
    </row>
    <row r="261" spans="1:9" s="27" customFormat="1" ht="31.5" x14ac:dyDescent="0.25">
      <c r="A261" s="234"/>
      <c r="B261" s="14" t="s">
        <v>107</v>
      </c>
      <c r="C261" s="47" t="s">
        <v>48</v>
      </c>
      <c r="D261" s="214">
        <v>7</v>
      </c>
      <c r="E261" s="14"/>
      <c r="F261" s="14"/>
      <c r="G261" s="14"/>
      <c r="H261" s="32"/>
      <c r="I261" s="170"/>
    </row>
    <row r="262" spans="1:9" s="27" customFormat="1" ht="15.75" x14ac:dyDescent="0.25">
      <c r="A262" s="234"/>
      <c r="B262" s="661" t="s">
        <v>108</v>
      </c>
      <c r="C262" s="31" t="s">
        <v>48</v>
      </c>
      <c r="D262" s="662">
        <v>1</v>
      </c>
      <c r="E262" s="663"/>
      <c r="F262" s="663"/>
      <c r="G262" s="663"/>
      <c r="H262" s="19"/>
      <c r="I262" s="170"/>
    </row>
    <row r="263" spans="1:9" s="24" customFormat="1" ht="15.75" x14ac:dyDescent="0.25">
      <c r="A263" s="436"/>
      <c r="B263" s="241" t="s">
        <v>249</v>
      </c>
      <c r="C263" s="22" t="s">
        <v>48</v>
      </c>
      <c r="D263" s="19">
        <v>1</v>
      </c>
      <c r="E263" s="72"/>
      <c r="F263" s="72"/>
      <c r="G263" s="72"/>
      <c r="H263" s="73"/>
      <c r="I263" s="170"/>
    </row>
    <row r="264" spans="1:9" s="24" customFormat="1" ht="31.5" x14ac:dyDescent="0.25">
      <c r="A264" s="436"/>
      <c r="B264" s="353" t="s">
        <v>256</v>
      </c>
      <c r="C264" s="354" t="s">
        <v>48</v>
      </c>
      <c r="D264" s="19">
        <v>2</v>
      </c>
      <c r="E264" s="354"/>
      <c r="F264" s="354"/>
      <c r="G264" s="354"/>
      <c r="H264" s="664"/>
      <c r="I264" s="665"/>
    </row>
    <row r="265" spans="1:9" s="24" customFormat="1" ht="47.25" x14ac:dyDescent="0.25">
      <c r="A265" s="436"/>
      <c r="B265" s="51" t="s">
        <v>250</v>
      </c>
      <c r="C265" s="22" t="s">
        <v>48</v>
      </c>
      <c r="D265" s="19">
        <v>1</v>
      </c>
      <c r="E265" s="72"/>
      <c r="F265" s="72"/>
      <c r="G265" s="72"/>
      <c r="H265" s="218"/>
      <c r="I265" s="170"/>
    </row>
    <row r="266" spans="1:9" s="24" customFormat="1" ht="15.75" x14ac:dyDescent="0.25">
      <c r="A266" s="436"/>
      <c r="B266" s="51"/>
      <c r="C266" s="22"/>
      <c r="D266" s="19"/>
      <c r="E266" s="72"/>
      <c r="F266" s="72"/>
      <c r="G266" s="72"/>
      <c r="H266" s="73"/>
      <c r="I266" s="170"/>
    </row>
    <row r="267" spans="1:9" s="27" customFormat="1" ht="15.75" x14ac:dyDescent="0.25">
      <c r="A267" s="234"/>
      <c r="B267" s="422" t="s">
        <v>251</v>
      </c>
      <c r="C267" s="22"/>
      <c r="D267" s="225"/>
      <c r="E267" s="221"/>
      <c r="F267" s="221"/>
      <c r="G267" s="221"/>
      <c r="H267" s="19"/>
      <c r="I267" s="96"/>
    </row>
    <row r="268" spans="1:9" s="27" customFormat="1" ht="63" x14ac:dyDescent="0.25">
      <c r="A268" s="234"/>
      <c r="B268" s="60" t="s">
        <v>252</v>
      </c>
      <c r="C268" s="30" t="s">
        <v>52</v>
      </c>
      <c r="D268" s="617">
        <v>16</v>
      </c>
      <c r="E268" s="362"/>
      <c r="F268" s="362"/>
      <c r="G268" s="362"/>
      <c r="H268" s="218"/>
      <c r="I268" s="96"/>
    </row>
    <row r="269" spans="1:9" s="27" customFormat="1" ht="63" x14ac:dyDescent="0.25">
      <c r="A269" s="234"/>
      <c r="B269" s="60" t="s">
        <v>253</v>
      </c>
      <c r="C269" s="30" t="s">
        <v>52</v>
      </c>
      <c r="D269" s="617">
        <v>18</v>
      </c>
      <c r="E269" s="362"/>
      <c r="F269" s="362"/>
      <c r="G269" s="362"/>
      <c r="H269" s="218"/>
      <c r="I269" s="96"/>
    </row>
    <row r="270" spans="1:9" s="27" customFormat="1" ht="31.5" x14ac:dyDescent="0.25">
      <c r="A270" s="234"/>
      <c r="B270" s="254" t="s">
        <v>109</v>
      </c>
      <c r="C270" s="31" t="s">
        <v>48</v>
      </c>
      <c r="D270" s="666">
        <v>2</v>
      </c>
      <c r="E270" s="362"/>
      <c r="F270" s="362"/>
      <c r="G270" s="362"/>
      <c r="H270" s="32"/>
      <c r="I270" s="667"/>
    </row>
    <row r="271" spans="1:9" s="27" customFormat="1" ht="31.5" x14ac:dyDescent="0.25">
      <c r="A271" s="234"/>
      <c r="B271" s="668" t="s">
        <v>110</v>
      </c>
      <c r="C271" s="31" t="s">
        <v>48</v>
      </c>
      <c r="D271" s="669">
        <v>1</v>
      </c>
      <c r="E271" s="362"/>
      <c r="F271" s="362"/>
      <c r="G271" s="362"/>
      <c r="H271" s="73"/>
      <c r="I271" s="96"/>
    </row>
    <row r="272" spans="1:9" s="27" customFormat="1" ht="15.75" x14ac:dyDescent="0.25">
      <c r="A272" s="234"/>
      <c r="B272" s="670" t="s">
        <v>111</v>
      </c>
      <c r="C272" s="31" t="s">
        <v>48</v>
      </c>
      <c r="D272" s="666">
        <v>2</v>
      </c>
      <c r="E272" s="362"/>
      <c r="F272" s="362"/>
      <c r="G272" s="362"/>
      <c r="H272" s="32"/>
      <c r="I272" s="667"/>
    </row>
    <row r="273" spans="1:9" s="27" customFormat="1" ht="31.5" x14ac:dyDescent="0.25">
      <c r="A273" s="234"/>
      <c r="B273" s="670" t="s">
        <v>112</v>
      </c>
      <c r="C273" s="31" t="s">
        <v>48</v>
      </c>
      <c r="D273" s="671">
        <v>2</v>
      </c>
      <c r="E273" s="362"/>
      <c r="F273" s="362"/>
      <c r="G273" s="362"/>
      <c r="H273" s="32"/>
      <c r="I273" s="667"/>
    </row>
    <row r="274" spans="1:9" s="27" customFormat="1" ht="31.5" x14ac:dyDescent="0.25">
      <c r="A274" s="234"/>
      <c r="B274" s="668" t="s">
        <v>175</v>
      </c>
      <c r="C274" s="31" t="s">
        <v>48</v>
      </c>
      <c r="D274" s="669">
        <v>1</v>
      </c>
      <c r="E274" s="362"/>
      <c r="F274" s="362"/>
      <c r="G274" s="362"/>
      <c r="H274" s="73"/>
      <c r="I274" s="96"/>
    </row>
    <row r="275" spans="1:9" s="27" customFormat="1" ht="15.75" x14ac:dyDescent="0.25">
      <c r="A275" s="234"/>
      <c r="B275" s="668" t="s">
        <v>254</v>
      </c>
      <c r="C275" s="31" t="s">
        <v>48</v>
      </c>
      <c r="D275" s="669">
        <v>2</v>
      </c>
      <c r="E275" s="362"/>
      <c r="F275" s="362"/>
      <c r="G275" s="362"/>
      <c r="H275" s="73"/>
      <c r="I275" s="96"/>
    </row>
    <row r="276" spans="1:9" s="27" customFormat="1" ht="31.5" x14ac:dyDescent="0.25">
      <c r="A276" s="234"/>
      <c r="B276" s="670" t="s">
        <v>255</v>
      </c>
      <c r="C276" s="31" t="s">
        <v>48</v>
      </c>
      <c r="D276" s="666">
        <v>2</v>
      </c>
      <c r="E276" s="362"/>
      <c r="F276" s="362"/>
      <c r="G276" s="362"/>
      <c r="H276" s="32"/>
      <c r="I276" s="667"/>
    </row>
    <row r="277" spans="1:9" s="27" customFormat="1" ht="31.5" x14ac:dyDescent="0.25">
      <c r="A277" s="234"/>
      <c r="B277" s="670" t="s">
        <v>257</v>
      </c>
      <c r="C277" s="31" t="s">
        <v>48</v>
      </c>
      <c r="D277" s="666">
        <v>1</v>
      </c>
      <c r="E277" s="362"/>
      <c r="F277" s="362"/>
      <c r="G277" s="362"/>
      <c r="H277" s="32"/>
      <c r="I277" s="667"/>
    </row>
    <row r="278" spans="1:9" x14ac:dyDescent="0.25">
      <c r="A278" s="384"/>
      <c r="B278" s="440"/>
      <c r="C278" s="440"/>
      <c r="D278" s="440"/>
      <c r="E278" s="440"/>
      <c r="F278" s="440"/>
      <c r="G278" s="440"/>
      <c r="H278" s="440"/>
      <c r="I278" s="696"/>
    </row>
    <row r="279" spans="1:9" ht="15.75" x14ac:dyDescent="0.25">
      <c r="A279" s="720">
        <v>160</v>
      </c>
      <c r="B279" s="446" t="s">
        <v>34</v>
      </c>
      <c r="C279" s="446"/>
      <c r="D279" s="446"/>
      <c r="E279" s="446"/>
      <c r="F279" s="446"/>
      <c r="G279" s="446"/>
      <c r="H279" s="446"/>
      <c r="I279" s="721"/>
    </row>
    <row r="280" spans="1:9" s="249" customFormat="1" ht="31.5" x14ac:dyDescent="0.25">
      <c r="A280" s="298" t="s">
        <v>45</v>
      </c>
      <c r="B280" s="673" t="s">
        <v>261</v>
      </c>
      <c r="C280" s="674"/>
      <c r="D280" s="675"/>
      <c r="E280" s="676"/>
      <c r="F280" s="676"/>
      <c r="G280" s="676"/>
      <c r="H280" s="676"/>
      <c r="I280" s="677"/>
    </row>
    <row r="281" spans="1:9" s="249" customFormat="1" ht="78.75" x14ac:dyDescent="0.25">
      <c r="A281" s="298"/>
      <c r="B281" s="241" t="s">
        <v>464</v>
      </c>
      <c r="C281" s="30" t="s">
        <v>52</v>
      </c>
      <c r="D281" s="678">
        <v>75</v>
      </c>
      <c r="E281" s="679"/>
      <c r="F281" s="679"/>
      <c r="G281" s="679"/>
      <c r="H281" s="679"/>
      <c r="I281" s="680"/>
    </row>
    <row r="282" spans="1:9" s="249" customFormat="1" ht="31.5" x14ac:dyDescent="0.25">
      <c r="A282" s="681"/>
      <c r="B282" s="682" t="s">
        <v>262</v>
      </c>
      <c r="C282" s="98" t="s">
        <v>52</v>
      </c>
      <c r="D282" s="683">
        <v>3</v>
      </c>
      <c r="E282" s="684"/>
      <c r="F282" s="684"/>
      <c r="G282" s="684"/>
      <c r="H282" s="684"/>
      <c r="I282" s="680"/>
    </row>
    <row r="283" spans="1:9" s="250" customFormat="1" ht="47.25" x14ac:dyDescent="0.25">
      <c r="A283" s="240"/>
      <c r="B283" s="241" t="s">
        <v>263</v>
      </c>
      <c r="C283" s="242" t="s">
        <v>48</v>
      </c>
      <c r="D283" s="678">
        <v>12</v>
      </c>
      <c r="E283" s="679"/>
      <c r="F283" s="679"/>
      <c r="G283" s="679"/>
      <c r="H283" s="679"/>
      <c r="I283" s="680"/>
    </row>
    <row r="284" spans="1:9" s="250" customFormat="1" ht="31.5" x14ac:dyDescent="0.25">
      <c r="A284" s="240"/>
      <c r="B284" s="241" t="s">
        <v>264</v>
      </c>
      <c r="C284" s="242" t="s">
        <v>48</v>
      </c>
      <c r="D284" s="678">
        <v>7</v>
      </c>
      <c r="E284" s="679"/>
      <c r="F284" s="679"/>
      <c r="G284" s="679"/>
      <c r="H284" s="679"/>
      <c r="I284" s="680"/>
    </row>
    <row r="285" spans="1:9" s="250" customFormat="1" ht="15.75" x14ac:dyDescent="0.25">
      <c r="A285" s="240"/>
      <c r="B285" s="241"/>
      <c r="C285" s="242"/>
      <c r="D285" s="678"/>
      <c r="E285" s="679"/>
      <c r="F285" s="679"/>
      <c r="G285" s="679"/>
      <c r="H285" s="679"/>
      <c r="I285" s="680"/>
    </row>
    <row r="286" spans="1:9" s="249" customFormat="1" ht="15.75" x14ac:dyDescent="0.25">
      <c r="A286" s="298" t="s">
        <v>46</v>
      </c>
      <c r="B286" s="673" t="s">
        <v>265</v>
      </c>
      <c r="C286" s="674"/>
      <c r="D286" s="675"/>
      <c r="E286" s="676"/>
      <c r="F286" s="676"/>
      <c r="G286" s="676"/>
      <c r="H286" s="676"/>
      <c r="I286" s="680"/>
    </row>
    <row r="287" spans="1:9" s="249" customFormat="1" ht="47.25" x14ac:dyDescent="0.25">
      <c r="A287" s="298"/>
      <c r="B287" s="685" t="s">
        <v>266</v>
      </c>
      <c r="C287" s="242" t="s">
        <v>48</v>
      </c>
      <c r="D287" s="678">
        <v>1</v>
      </c>
      <c r="E287" s="679"/>
      <c r="F287" s="679"/>
      <c r="G287" s="679"/>
      <c r="H287" s="679"/>
      <c r="I287" s="680"/>
    </row>
    <row r="288" spans="1:9" ht="15.75" x14ac:dyDescent="0.25">
      <c r="A288" s="720"/>
      <c r="B288" s="446"/>
      <c r="C288" s="446"/>
      <c r="D288" s="446"/>
      <c r="E288" s="446"/>
      <c r="F288" s="446"/>
      <c r="G288" s="446"/>
      <c r="H288" s="446"/>
      <c r="I288" s="721"/>
    </row>
    <row r="289" spans="1:9" x14ac:dyDescent="0.25">
      <c r="A289" s="384"/>
      <c r="B289" s="440"/>
      <c r="C289" s="440"/>
      <c r="D289" s="440"/>
      <c r="E289" s="440"/>
      <c r="F289" s="440"/>
      <c r="G289" s="440"/>
      <c r="H289" s="440"/>
      <c r="I289" s="696"/>
    </row>
    <row r="290" spans="1:9" ht="15.75" x14ac:dyDescent="0.25">
      <c r="A290" s="722">
        <v>190</v>
      </c>
      <c r="B290" s="278" t="s">
        <v>35</v>
      </c>
      <c r="C290" s="279"/>
      <c r="D290" s="279"/>
      <c r="E290" s="278"/>
      <c r="F290" s="278"/>
      <c r="G290" s="278"/>
      <c r="H290" s="280"/>
      <c r="I290" s="258"/>
    </row>
    <row r="291" spans="1:9" ht="31.5" x14ac:dyDescent="0.25">
      <c r="A291" s="202"/>
      <c r="B291" s="241" t="s">
        <v>211</v>
      </c>
      <c r="C291" s="10" t="s">
        <v>52</v>
      </c>
      <c r="D291" s="301">
        <v>25.83</v>
      </c>
      <c r="E291" s="282"/>
      <c r="F291" s="282"/>
      <c r="G291" s="282"/>
      <c r="H291" s="301"/>
      <c r="I291" s="255"/>
    </row>
    <row r="292" spans="1:9" x14ac:dyDescent="0.25">
      <c r="A292" s="384"/>
      <c r="B292" s="440"/>
      <c r="C292" s="440"/>
      <c r="D292" s="440"/>
      <c r="E292" s="440"/>
      <c r="F292" s="440"/>
      <c r="G292" s="440"/>
      <c r="H292" s="440"/>
      <c r="I292" s="696"/>
    </row>
    <row r="293" spans="1:9" ht="15.75" x14ac:dyDescent="0.25">
      <c r="A293" s="17">
        <v>200</v>
      </c>
      <c r="B293" s="336" t="s">
        <v>36</v>
      </c>
      <c r="C293" s="702"/>
      <c r="D293" s="97"/>
      <c r="E293" s="718"/>
      <c r="F293" s="702"/>
      <c r="G293" s="702"/>
      <c r="H293" s="719"/>
      <c r="I293" s="704"/>
    </row>
    <row r="294" spans="1:9" ht="15.75" x14ac:dyDescent="0.25">
      <c r="A294" s="476"/>
      <c r="B294" s="60" t="s">
        <v>435</v>
      </c>
      <c r="C294" s="47" t="s">
        <v>51</v>
      </c>
      <c r="D294" s="225">
        <v>222.4</v>
      </c>
      <c r="E294" s="263"/>
      <c r="F294" s="221"/>
      <c r="G294" s="221"/>
      <c r="H294" s="218"/>
      <c r="I294" s="96"/>
    </row>
    <row r="295" spans="1:9" ht="31.5" x14ac:dyDescent="0.25">
      <c r="A295" s="372"/>
      <c r="B295" s="723" t="s">
        <v>436</v>
      </c>
      <c r="C295" s="12" t="s">
        <v>55</v>
      </c>
      <c r="D295" s="225">
        <v>1</v>
      </c>
      <c r="E295" s="724"/>
      <c r="F295" s="725"/>
      <c r="G295" s="725"/>
      <c r="H295" s="32"/>
      <c r="I295" s="96"/>
    </row>
    <row r="296" spans="1:9" x14ac:dyDescent="0.25">
      <c r="A296" s="384"/>
      <c r="B296" s="440"/>
      <c r="C296" s="440"/>
      <c r="D296" s="440"/>
      <c r="E296" s="440"/>
      <c r="F296" s="440"/>
      <c r="G296" s="440"/>
      <c r="H296" s="440"/>
      <c r="I296" s="696"/>
    </row>
    <row r="297" spans="1:9" ht="15.75" x14ac:dyDescent="0.25">
      <c r="A297" s="447">
        <v>210</v>
      </c>
      <c r="B297" s="59" t="s">
        <v>75</v>
      </c>
      <c r="C297" s="448"/>
      <c r="D297" s="449"/>
      <c r="E297" s="449"/>
      <c r="F297" s="449"/>
      <c r="G297" s="449"/>
      <c r="H297" s="449"/>
      <c r="I297" s="726"/>
    </row>
    <row r="298" spans="1:9" ht="15.75" x14ac:dyDescent="0.25">
      <c r="A298" s="447"/>
      <c r="B298" s="60" t="s">
        <v>76</v>
      </c>
      <c r="C298" s="47" t="s">
        <v>51</v>
      </c>
      <c r="D298" s="727">
        <v>215.08</v>
      </c>
      <c r="E298" s="32"/>
      <c r="F298" s="32"/>
      <c r="G298" s="32"/>
      <c r="H298" s="218"/>
      <c r="I298" s="271"/>
    </row>
    <row r="299" spans="1:9" ht="16.5" thickBot="1" x14ac:dyDescent="0.3">
      <c r="A299" s="728"/>
      <c r="B299" s="729"/>
      <c r="C299" s="730"/>
      <c r="D299" s="466"/>
      <c r="E299" s="731"/>
      <c r="F299" s="731"/>
      <c r="G299" s="731"/>
      <c r="H299" s="731"/>
      <c r="I299" s="732"/>
    </row>
    <row r="300" spans="1:9" ht="16.5" thickBot="1" x14ac:dyDescent="0.3">
      <c r="A300" s="849" t="s">
        <v>340</v>
      </c>
      <c r="B300" s="850"/>
      <c r="C300" s="850"/>
      <c r="D300" s="850"/>
      <c r="E300" s="850"/>
      <c r="F300" s="850"/>
      <c r="G300" s="850"/>
      <c r="H300" s="851"/>
      <c r="I300" s="243"/>
    </row>
    <row r="301" spans="1:9" ht="16.5" thickBot="1" x14ac:dyDescent="0.3">
      <c r="A301" s="244"/>
      <c r="B301" s="245"/>
      <c r="C301" s="245"/>
      <c r="D301" s="245"/>
      <c r="E301" s="245"/>
      <c r="F301" s="245"/>
      <c r="G301" s="245"/>
      <c r="H301" s="245"/>
      <c r="I301" s="246"/>
    </row>
    <row r="302" spans="1:9" ht="16.5" thickBot="1" x14ac:dyDescent="0.3">
      <c r="A302" s="858" t="s">
        <v>380</v>
      </c>
      <c r="B302" s="859"/>
      <c r="C302" s="859"/>
      <c r="D302" s="859"/>
      <c r="E302" s="859"/>
      <c r="F302" s="859"/>
      <c r="G302" s="859"/>
      <c r="H302" s="859"/>
      <c r="I302" s="860"/>
    </row>
    <row r="303" spans="1:9" ht="15.75" x14ac:dyDescent="0.25">
      <c r="A303" s="34" t="s">
        <v>11</v>
      </c>
      <c r="B303" s="35" t="s">
        <v>0</v>
      </c>
      <c r="C303" s="36"/>
      <c r="D303" s="37"/>
      <c r="E303" s="38"/>
      <c r="F303" s="38"/>
      <c r="G303" s="38"/>
      <c r="H303" s="39"/>
      <c r="I303" s="21"/>
    </row>
    <row r="304" spans="1:9" ht="15.6" customHeight="1" x14ac:dyDescent="0.25">
      <c r="A304" s="253"/>
      <c r="B304" s="254" t="s">
        <v>12</v>
      </c>
      <c r="C304" s="10" t="s">
        <v>51</v>
      </c>
      <c r="D304" s="733">
        <v>170.85</v>
      </c>
      <c r="E304" s="11"/>
      <c r="F304" s="11"/>
      <c r="G304" s="11"/>
      <c r="H304" s="415"/>
      <c r="I304" s="255"/>
    </row>
    <row r="305" spans="1:9" ht="15.6" customHeight="1" x14ac:dyDescent="0.25">
      <c r="A305" s="253"/>
      <c r="B305" s="256" t="s">
        <v>1</v>
      </c>
      <c r="C305" s="10" t="s">
        <v>51</v>
      </c>
      <c r="D305" s="733">
        <v>100.29</v>
      </c>
      <c r="E305" s="11"/>
      <c r="F305" s="11"/>
      <c r="G305" s="11"/>
      <c r="H305" s="415"/>
      <c r="I305" s="255"/>
    </row>
    <row r="306" spans="1:9" ht="15.75" x14ac:dyDescent="0.25">
      <c r="A306" s="253"/>
      <c r="B306" s="257"/>
      <c r="C306" s="23"/>
      <c r="D306" s="15"/>
      <c r="E306" s="11"/>
      <c r="F306" s="11"/>
      <c r="G306" s="11"/>
      <c r="H306" s="196"/>
      <c r="I306" s="255"/>
    </row>
    <row r="307" spans="1:9" ht="15.75" x14ac:dyDescent="0.25">
      <c r="A307" s="16" t="s">
        <v>13</v>
      </c>
      <c r="B307" s="29" t="s">
        <v>577</v>
      </c>
      <c r="C307" s="23"/>
      <c r="D307" s="15"/>
      <c r="E307" s="11"/>
      <c r="F307" s="11"/>
      <c r="G307" s="11"/>
      <c r="H307" s="196"/>
      <c r="I307" s="258"/>
    </row>
    <row r="308" spans="1:9" ht="15.75" x14ac:dyDescent="0.25">
      <c r="A308" s="13"/>
      <c r="B308" s="218" t="s">
        <v>15</v>
      </c>
      <c r="C308" s="23" t="s">
        <v>47</v>
      </c>
      <c r="D308" s="15">
        <v>8.93</v>
      </c>
      <c r="E308" s="294"/>
      <c r="F308" s="294"/>
      <c r="G308" s="294"/>
      <c r="H308" s="645"/>
      <c r="I308" s="255"/>
    </row>
    <row r="309" spans="1:9" ht="63" x14ac:dyDescent="0.25">
      <c r="A309" s="338"/>
      <c r="B309" s="14" t="s">
        <v>575</v>
      </c>
      <c r="C309" s="175" t="s">
        <v>51</v>
      </c>
      <c r="D309" s="220">
        <v>152.46</v>
      </c>
      <c r="E309" s="330"/>
      <c r="F309" s="330"/>
      <c r="G309" s="330"/>
      <c r="H309" s="615"/>
      <c r="I309" s="331"/>
    </row>
    <row r="310" spans="1:9" ht="15.75" x14ac:dyDescent="0.25">
      <c r="A310" s="13"/>
      <c r="B310" s="14" t="s">
        <v>570</v>
      </c>
      <c r="C310" s="23" t="s">
        <v>47</v>
      </c>
      <c r="D310" s="15">
        <v>31.12</v>
      </c>
      <c r="E310" s="294"/>
      <c r="F310" s="294"/>
      <c r="G310" s="294"/>
      <c r="H310" s="615"/>
      <c r="I310" s="255"/>
    </row>
    <row r="311" spans="1:9" ht="15.75" x14ac:dyDescent="0.25">
      <c r="A311" s="13"/>
      <c r="B311" s="14" t="s">
        <v>16</v>
      </c>
      <c r="C311" s="23" t="s">
        <v>47</v>
      </c>
      <c r="D311" s="15">
        <v>11.61</v>
      </c>
      <c r="E311" s="294"/>
      <c r="F311" s="294"/>
      <c r="G311" s="294"/>
      <c r="H311" s="196"/>
      <c r="I311" s="255"/>
    </row>
    <row r="312" spans="1:9" ht="15.75" x14ac:dyDescent="0.25">
      <c r="A312" s="13"/>
      <c r="B312" s="257"/>
      <c r="C312" s="23"/>
      <c r="D312" s="15"/>
      <c r="E312" s="11"/>
      <c r="F312" s="11"/>
      <c r="G312" s="11"/>
      <c r="H312" s="196"/>
      <c r="I312" s="255"/>
    </row>
    <row r="313" spans="1:9" ht="15.75" x14ac:dyDescent="0.25">
      <c r="A313" s="16" t="s">
        <v>17</v>
      </c>
      <c r="B313" s="29" t="s">
        <v>18</v>
      </c>
      <c r="C313" s="30"/>
      <c r="D313" s="11"/>
      <c r="E313" s="11"/>
      <c r="F313" s="11"/>
      <c r="G313" s="11"/>
      <c r="H313" s="196"/>
      <c r="I313" s="258"/>
    </row>
    <row r="314" spans="1:9" ht="15.6" customHeight="1" x14ac:dyDescent="0.25">
      <c r="A314" s="16"/>
      <c r="B314" s="14" t="s">
        <v>19</v>
      </c>
      <c r="C314" s="12" t="s">
        <v>47</v>
      </c>
      <c r="D314" s="734">
        <v>54.760000000000005</v>
      </c>
      <c r="E314" s="434"/>
      <c r="F314" s="259"/>
      <c r="G314" s="259"/>
      <c r="H314" s="415"/>
      <c r="I314" s="255"/>
    </row>
    <row r="315" spans="1:9" ht="29.25" customHeight="1" x14ac:dyDescent="0.25">
      <c r="A315" s="16"/>
      <c r="B315" s="14" t="s">
        <v>570</v>
      </c>
      <c r="C315" s="12" t="s">
        <v>47</v>
      </c>
      <c r="D315" s="734">
        <v>34.94</v>
      </c>
      <c r="E315" s="434"/>
      <c r="F315" s="259"/>
      <c r="G315" s="259"/>
      <c r="H315" s="615"/>
      <c r="I315" s="255"/>
    </row>
    <row r="316" spans="1:9" ht="15.6" customHeight="1" x14ac:dyDescent="0.25">
      <c r="A316" s="16"/>
      <c r="B316" s="14" t="s">
        <v>216</v>
      </c>
      <c r="C316" s="12" t="s">
        <v>47</v>
      </c>
      <c r="D316" s="734">
        <v>43.83</v>
      </c>
      <c r="E316" s="434"/>
      <c r="F316" s="259"/>
      <c r="G316" s="259"/>
      <c r="H316" s="260"/>
      <c r="I316" s="255"/>
    </row>
    <row r="317" spans="1:9" ht="15.6" customHeight="1" x14ac:dyDescent="0.25">
      <c r="A317" s="16"/>
      <c r="B317" s="14" t="s">
        <v>381</v>
      </c>
      <c r="C317" s="12" t="s">
        <v>60</v>
      </c>
      <c r="D317" s="734">
        <v>136.05000000000001</v>
      </c>
      <c r="E317" s="434"/>
      <c r="F317" s="259"/>
      <c r="G317" s="259"/>
      <c r="H317" s="415"/>
      <c r="I317" s="255"/>
    </row>
    <row r="318" spans="1:9" ht="15.6" customHeight="1" x14ac:dyDescent="0.25">
      <c r="A318" s="16"/>
      <c r="B318" s="14" t="s">
        <v>217</v>
      </c>
      <c r="C318" s="12" t="s">
        <v>60</v>
      </c>
      <c r="D318" s="734">
        <v>261.44</v>
      </c>
      <c r="E318" s="434"/>
      <c r="F318" s="259"/>
      <c r="G318" s="259"/>
      <c r="H318" s="415"/>
      <c r="I318" s="255"/>
    </row>
    <row r="319" spans="1:9" ht="15.6" customHeight="1" x14ac:dyDescent="0.25">
      <c r="A319" s="16"/>
      <c r="B319" s="14" t="s">
        <v>218</v>
      </c>
      <c r="C319" s="12" t="s">
        <v>60</v>
      </c>
      <c r="D319" s="734">
        <v>401.4</v>
      </c>
      <c r="E319" s="434"/>
      <c r="F319" s="259"/>
      <c r="G319" s="259"/>
      <c r="H319" s="415"/>
      <c r="I319" s="255"/>
    </row>
    <row r="320" spans="1:9" ht="15.75" x14ac:dyDescent="0.25">
      <c r="A320" s="16"/>
      <c r="B320" s="14" t="s">
        <v>382</v>
      </c>
      <c r="C320" s="10" t="s">
        <v>51</v>
      </c>
      <c r="D320" s="734">
        <v>24.11</v>
      </c>
      <c r="E320" s="434"/>
      <c r="F320" s="259"/>
      <c r="G320" s="259"/>
      <c r="H320" s="415"/>
      <c r="I320" s="255"/>
    </row>
    <row r="321" spans="1:9" ht="15.75" x14ac:dyDescent="0.25">
      <c r="A321" s="16"/>
      <c r="B321" s="14" t="s">
        <v>383</v>
      </c>
      <c r="C321" s="10" t="s">
        <v>51</v>
      </c>
      <c r="D321" s="734">
        <v>22.740000000000002</v>
      </c>
      <c r="E321" s="434"/>
      <c r="F321" s="259"/>
      <c r="G321" s="259"/>
      <c r="H321" s="415"/>
      <c r="I321" s="255"/>
    </row>
    <row r="322" spans="1:9" ht="15.6" customHeight="1" x14ac:dyDescent="0.25">
      <c r="A322" s="16"/>
      <c r="B322" s="14" t="s">
        <v>219</v>
      </c>
      <c r="C322" s="12" t="s">
        <v>47</v>
      </c>
      <c r="D322" s="734">
        <v>11.13</v>
      </c>
      <c r="E322" s="434"/>
      <c r="F322" s="259"/>
      <c r="G322" s="259"/>
      <c r="H322" s="646"/>
      <c r="I322" s="255"/>
    </row>
    <row r="323" spans="1:9" ht="60" x14ac:dyDescent="0.25">
      <c r="A323" s="16"/>
      <c r="B323" s="342" t="s">
        <v>220</v>
      </c>
      <c r="C323" s="12" t="s">
        <v>47</v>
      </c>
      <c r="D323" s="734">
        <v>22.59</v>
      </c>
      <c r="E323" s="434"/>
      <c r="F323" s="259"/>
      <c r="G323" s="259"/>
      <c r="H323" s="218"/>
      <c r="I323" s="255"/>
    </row>
    <row r="324" spans="1:9" ht="15.6" customHeight="1" x14ac:dyDescent="0.25">
      <c r="A324" s="13"/>
      <c r="B324" s="257"/>
      <c r="C324" s="31"/>
      <c r="D324" s="15"/>
      <c r="E324" s="11"/>
      <c r="F324" s="11"/>
      <c r="G324" s="11"/>
      <c r="H324" s="196"/>
      <c r="I324" s="255"/>
    </row>
    <row r="325" spans="1:9" ht="15.75" x14ac:dyDescent="0.25">
      <c r="A325" s="17" t="s">
        <v>20</v>
      </c>
      <c r="B325" s="29" t="s">
        <v>21</v>
      </c>
      <c r="C325" s="23"/>
      <c r="D325" s="11"/>
      <c r="E325" s="11"/>
      <c r="F325" s="11"/>
      <c r="G325" s="11"/>
      <c r="H325" s="196"/>
      <c r="I325" s="258"/>
    </row>
    <row r="326" spans="1:9" ht="47.25" x14ac:dyDescent="0.25">
      <c r="A326" s="17"/>
      <c r="B326" s="219" t="s">
        <v>274</v>
      </c>
      <c r="C326" s="22" t="s">
        <v>52</v>
      </c>
      <c r="D326" s="15">
        <v>27.97</v>
      </c>
      <c r="E326" s="11"/>
      <c r="F326" s="11"/>
      <c r="G326" s="439"/>
      <c r="H326" s="65"/>
      <c r="I326" s="255"/>
    </row>
    <row r="327" spans="1:9" ht="47.25" x14ac:dyDescent="0.25">
      <c r="A327" s="17"/>
      <c r="B327" s="219" t="s">
        <v>275</v>
      </c>
      <c r="C327" s="22" t="s">
        <v>52</v>
      </c>
      <c r="D327" s="15">
        <v>25.51</v>
      </c>
      <c r="E327" s="11"/>
      <c r="F327" s="11"/>
      <c r="G327" s="439"/>
      <c r="H327" s="65"/>
      <c r="I327" s="255"/>
    </row>
    <row r="328" spans="1:9" ht="47.25" x14ac:dyDescent="0.25">
      <c r="A328" s="17"/>
      <c r="B328" s="219" t="s">
        <v>384</v>
      </c>
      <c r="C328" s="22" t="s">
        <v>52</v>
      </c>
      <c r="D328" s="15">
        <v>7.44</v>
      </c>
      <c r="E328" s="11"/>
      <c r="F328" s="11"/>
      <c r="G328" s="439"/>
      <c r="H328" s="65"/>
      <c r="I328" s="255"/>
    </row>
    <row r="329" spans="1:9" ht="47.25" x14ac:dyDescent="0.25">
      <c r="A329" s="17"/>
      <c r="B329" s="219" t="s">
        <v>385</v>
      </c>
      <c r="C329" s="22" t="s">
        <v>52</v>
      </c>
      <c r="D329" s="15">
        <v>15.32</v>
      </c>
      <c r="E329" s="11"/>
      <c r="F329" s="11"/>
      <c r="G329" s="439"/>
      <c r="H329" s="480"/>
      <c r="I329" s="255"/>
    </row>
    <row r="330" spans="1:9" ht="47.25" x14ac:dyDescent="0.25">
      <c r="A330" s="17"/>
      <c r="B330" s="219" t="s">
        <v>386</v>
      </c>
      <c r="C330" s="22" t="s">
        <v>52</v>
      </c>
      <c r="D330" s="15">
        <v>17.36</v>
      </c>
      <c r="E330" s="11"/>
      <c r="F330" s="11"/>
      <c r="G330" s="439"/>
      <c r="H330" s="65"/>
      <c r="I330" s="255"/>
    </row>
    <row r="331" spans="1:9" ht="15.75" x14ac:dyDescent="0.25">
      <c r="A331" s="17"/>
      <c r="B331" s="219" t="s">
        <v>276</v>
      </c>
      <c r="C331" s="22" t="s">
        <v>52</v>
      </c>
      <c r="D331" s="15">
        <v>2.75</v>
      </c>
      <c r="E331" s="11"/>
      <c r="F331" s="11"/>
      <c r="G331" s="11"/>
      <c r="H331" s="196"/>
      <c r="I331" s="255"/>
    </row>
    <row r="332" spans="1:9" ht="15.75" x14ac:dyDescent="0.25">
      <c r="A332" s="13"/>
      <c r="B332" s="14"/>
      <c r="C332" s="23"/>
      <c r="D332" s="15"/>
      <c r="E332" s="294"/>
      <c r="F332" s="294"/>
      <c r="G332" s="294"/>
      <c r="H332" s="196"/>
      <c r="I332" s="255"/>
    </row>
    <row r="333" spans="1:9" ht="15.75" x14ac:dyDescent="0.25">
      <c r="A333" s="16" t="s">
        <v>22</v>
      </c>
      <c r="B333" s="29" t="s">
        <v>225</v>
      </c>
      <c r="C333" s="23"/>
      <c r="D333" s="11"/>
      <c r="E333" s="11"/>
      <c r="F333" s="11"/>
      <c r="G333" s="11"/>
      <c r="H333" s="196"/>
      <c r="I333" s="258"/>
    </row>
    <row r="334" spans="1:9" s="27" customFormat="1" ht="15.75" x14ac:dyDescent="0.25">
      <c r="A334" s="234"/>
      <c r="B334" s="230" t="s">
        <v>387</v>
      </c>
      <c r="C334" s="22" t="s">
        <v>51</v>
      </c>
      <c r="D334" s="443">
        <v>17.39</v>
      </c>
      <c r="E334" s="221"/>
      <c r="F334" s="221"/>
      <c r="G334" s="221"/>
      <c r="H334" s="218"/>
      <c r="I334" s="96"/>
    </row>
    <row r="335" spans="1:9" s="27" customFormat="1" ht="31.5" x14ac:dyDescent="0.25">
      <c r="A335" s="234"/>
      <c r="B335" s="230" t="s">
        <v>351</v>
      </c>
      <c r="C335" s="22" t="s">
        <v>51</v>
      </c>
      <c r="D335" s="443">
        <v>17.260000000000002</v>
      </c>
      <c r="E335" s="221"/>
      <c r="F335" s="221"/>
      <c r="G335" s="221"/>
      <c r="H335" s="218"/>
      <c r="I335" s="96"/>
    </row>
    <row r="336" spans="1:9" ht="15.75" x14ac:dyDescent="0.25">
      <c r="A336" s="13"/>
      <c r="B336" s="261"/>
      <c r="C336" s="23"/>
      <c r="D336" s="15"/>
      <c r="E336" s="11"/>
      <c r="F336" s="11"/>
      <c r="G336" s="11"/>
      <c r="H336" s="196"/>
      <c r="I336" s="255"/>
    </row>
    <row r="337" spans="1:9" ht="15.75" x14ac:dyDescent="0.25">
      <c r="A337" s="16" t="s">
        <v>23</v>
      </c>
      <c r="B337" s="29" t="s">
        <v>24</v>
      </c>
      <c r="C337" s="23"/>
      <c r="D337" s="15"/>
      <c r="E337" s="11"/>
      <c r="F337" s="11"/>
      <c r="G337" s="11"/>
      <c r="H337" s="196"/>
      <c r="I337" s="258"/>
    </row>
    <row r="338" spans="1:9" s="26" customFormat="1" ht="47.25" customHeight="1" x14ac:dyDescent="0.25">
      <c r="A338" s="62"/>
      <c r="B338" s="353" t="s">
        <v>600</v>
      </c>
      <c r="C338" s="354" t="s">
        <v>51</v>
      </c>
      <c r="D338" s="735">
        <v>68.78</v>
      </c>
      <c r="E338" s="353"/>
      <c r="F338" s="353"/>
      <c r="G338" s="353"/>
      <c r="H338" s="355"/>
      <c r="I338" s="50"/>
    </row>
    <row r="339" spans="1:9" ht="63" x14ac:dyDescent="0.25">
      <c r="A339" s="16"/>
      <c r="B339" s="195" t="s">
        <v>228</v>
      </c>
      <c r="C339" s="10" t="s">
        <v>52</v>
      </c>
      <c r="D339" s="18">
        <v>9.5500000000000007</v>
      </c>
      <c r="E339" s="263"/>
      <c r="F339" s="263"/>
      <c r="G339" s="263"/>
      <c r="H339" s="201"/>
      <c r="I339" s="255"/>
    </row>
    <row r="340" spans="1:9" ht="47.25" x14ac:dyDescent="0.25">
      <c r="A340" s="16"/>
      <c r="B340" s="195" t="s">
        <v>227</v>
      </c>
      <c r="C340" s="10" t="s">
        <v>51</v>
      </c>
      <c r="D340" s="18">
        <v>68.78</v>
      </c>
      <c r="E340" s="263"/>
      <c r="F340" s="263"/>
      <c r="G340" s="263"/>
      <c r="H340" s="218"/>
      <c r="I340" s="255"/>
    </row>
    <row r="341" spans="1:9" ht="63" x14ac:dyDescent="0.25">
      <c r="A341" s="16"/>
      <c r="B341" s="14" t="s">
        <v>229</v>
      </c>
      <c r="C341" s="10" t="s">
        <v>52</v>
      </c>
      <c r="D341" s="18">
        <v>12.75</v>
      </c>
      <c r="E341" s="263"/>
      <c r="F341" s="263"/>
      <c r="G341" s="263"/>
      <c r="H341" s="201"/>
      <c r="I341" s="255"/>
    </row>
    <row r="342" spans="1:9" ht="63" x14ac:dyDescent="0.25">
      <c r="A342" s="16"/>
      <c r="B342" s="14" t="s">
        <v>388</v>
      </c>
      <c r="C342" s="10" t="s">
        <v>52</v>
      </c>
      <c r="D342" s="18">
        <v>3.85</v>
      </c>
      <c r="E342" s="263"/>
      <c r="F342" s="263"/>
      <c r="G342" s="263"/>
      <c r="H342" s="201"/>
      <c r="I342" s="255"/>
    </row>
    <row r="343" spans="1:9" ht="110.25" x14ac:dyDescent="0.25">
      <c r="A343" s="41"/>
      <c r="B343" s="195" t="s">
        <v>601</v>
      </c>
      <c r="C343" s="217" t="s">
        <v>52</v>
      </c>
      <c r="D343" s="64">
        <v>31.85</v>
      </c>
      <c r="E343" s="49"/>
      <c r="F343" s="49"/>
      <c r="G343" s="49"/>
      <c r="H343" s="49"/>
      <c r="I343" s="385"/>
    </row>
    <row r="344" spans="1:9" ht="15.75" x14ac:dyDescent="0.25">
      <c r="A344" s="13"/>
      <c r="B344" s="261"/>
      <c r="C344" s="23"/>
      <c r="D344" s="15"/>
      <c r="E344" s="11"/>
      <c r="F344" s="11"/>
      <c r="G344" s="11"/>
      <c r="H344" s="196"/>
      <c r="I344" s="255"/>
    </row>
    <row r="345" spans="1:9" ht="15.75" x14ac:dyDescent="0.25">
      <c r="A345" s="16" t="s">
        <v>25</v>
      </c>
      <c r="B345" s="29" t="s">
        <v>26</v>
      </c>
      <c r="C345" s="23"/>
      <c r="D345" s="15"/>
      <c r="E345" s="11"/>
      <c r="F345" s="11"/>
      <c r="G345" s="11"/>
      <c r="H345" s="196"/>
      <c r="I345" s="258"/>
    </row>
    <row r="346" spans="1:9" ht="15.6" customHeight="1" x14ac:dyDescent="0.25">
      <c r="A346" s="16"/>
      <c r="B346" s="201" t="s">
        <v>230</v>
      </c>
      <c r="C346" s="10" t="s">
        <v>51</v>
      </c>
      <c r="D346" s="15">
        <v>41.49</v>
      </c>
      <c r="E346" s="11"/>
      <c r="F346" s="11"/>
      <c r="G346" s="11"/>
      <c r="H346" s="20"/>
      <c r="I346" s="255"/>
    </row>
    <row r="347" spans="1:9" ht="15.75" x14ac:dyDescent="0.25">
      <c r="A347" s="16"/>
      <c r="B347" s="176" t="s">
        <v>389</v>
      </c>
      <c r="C347" s="10" t="s">
        <v>51</v>
      </c>
      <c r="D347" s="15">
        <v>93.53</v>
      </c>
      <c r="E347" s="11"/>
      <c r="F347" s="11"/>
      <c r="G347" s="11"/>
      <c r="H347" s="218"/>
      <c r="I347" s="255"/>
    </row>
    <row r="348" spans="1:9" ht="15.75" x14ac:dyDescent="0.25">
      <c r="A348" s="16"/>
      <c r="B348" s="176" t="s">
        <v>390</v>
      </c>
      <c r="C348" s="10" t="s">
        <v>51</v>
      </c>
      <c r="D348" s="15">
        <v>93.53</v>
      </c>
      <c r="E348" s="11"/>
      <c r="F348" s="11"/>
      <c r="G348" s="11"/>
      <c r="H348" s="218"/>
      <c r="I348" s="255"/>
    </row>
    <row r="349" spans="1:9" ht="15.75" x14ac:dyDescent="0.25">
      <c r="A349" s="13"/>
      <c r="B349" s="261"/>
      <c r="C349" s="23"/>
      <c r="D349" s="15"/>
      <c r="E349" s="11"/>
      <c r="F349" s="11"/>
      <c r="G349" s="11"/>
      <c r="H349" s="196"/>
      <c r="I349" s="255"/>
    </row>
    <row r="350" spans="1:9" ht="15.75" x14ac:dyDescent="0.25">
      <c r="A350" s="16" t="s">
        <v>29</v>
      </c>
      <c r="B350" s="29" t="s">
        <v>30</v>
      </c>
      <c r="C350" s="23"/>
      <c r="D350" s="15"/>
      <c r="E350" s="11"/>
      <c r="F350" s="11"/>
      <c r="G350" s="11"/>
      <c r="H350" s="196"/>
      <c r="I350" s="258"/>
    </row>
    <row r="351" spans="1:9" ht="15.75" x14ac:dyDescent="0.25">
      <c r="A351" s="234"/>
      <c r="B351" s="264" t="s">
        <v>31</v>
      </c>
      <c r="C351" s="22"/>
      <c r="D351" s="18"/>
      <c r="E351" s="263"/>
      <c r="F351" s="263"/>
      <c r="G351" s="263"/>
      <c r="H351" s="19"/>
      <c r="I351" s="258"/>
    </row>
    <row r="352" spans="1:9" ht="47.25" x14ac:dyDescent="0.25">
      <c r="A352" s="234"/>
      <c r="B352" s="230" t="s">
        <v>212</v>
      </c>
      <c r="C352" s="10" t="s">
        <v>51</v>
      </c>
      <c r="D352" s="217">
        <v>28.07</v>
      </c>
      <c r="E352" s="263"/>
      <c r="F352" s="263"/>
      <c r="G352" s="263"/>
      <c r="H352" s="19"/>
      <c r="I352" s="255"/>
    </row>
    <row r="353" spans="1:9" ht="31.5" x14ac:dyDescent="0.25">
      <c r="A353" s="234"/>
      <c r="B353" s="230" t="s">
        <v>391</v>
      </c>
      <c r="C353" s="10" t="s">
        <v>51</v>
      </c>
      <c r="D353" s="217">
        <v>28.07</v>
      </c>
      <c r="E353" s="263"/>
      <c r="F353" s="263"/>
      <c r="G353" s="263"/>
      <c r="H353" s="218"/>
      <c r="I353" s="255"/>
    </row>
    <row r="354" spans="1:9" ht="31.5" x14ac:dyDescent="0.25">
      <c r="A354" s="234"/>
      <c r="B354" s="230" t="s">
        <v>273</v>
      </c>
      <c r="C354" s="10" t="s">
        <v>51</v>
      </c>
      <c r="D354" s="217">
        <v>28.07</v>
      </c>
      <c r="E354" s="263"/>
      <c r="F354" s="263"/>
      <c r="G354" s="263"/>
      <c r="H354" s="218"/>
      <c r="I354" s="255"/>
    </row>
    <row r="355" spans="1:9" ht="15.75" x14ac:dyDescent="0.25">
      <c r="A355" s="234"/>
      <c r="B355" s="264" t="s">
        <v>270</v>
      </c>
      <c r="C355" s="22"/>
      <c r="D355" s="18"/>
      <c r="E355" s="263"/>
      <c r="F355" s="263"/>
      <c r="G355" s="263"/>
      <c r="H355" s="19"/>
      <c r="I355" s="258"/>
    </row>
    <row r="356" spans="1:9" ht="47.25" x14ac:dyDescent="0.25">
      <c r="A356" s="234"/>
      <c r="B356" s="230" t="s">
        <v>212</v>
      </c>
      <c r="C356" s="10" t="s">
        <v>51</v>
      </c>
      <c r="D356" s="18">
        <v>14.18</v>
      </c>
      <c r="E356" s="263"/>
      <c r="F356" s="263"/>
      <c r="G356" s="263"/>
      <c r="H356" s="19"/>
      <c r="I356" s="255"/>
    </row>
    <row r="357" spans="1:9" ht="31.5" x14ac:dyDescent="0.25">
      <c r="A357" s="234"/>
      <c r="B357" s="230" t="s">
        <v>277</v>
      </c>
      <c r="C357" s="10" t="s">
        <v>51</v>
      </c>
      <c r="D357" s="18">
        <v>14.18</v>
      </c>
      <c r="E357" s="263"/>
      <c r="F357" s="263"/>
      <c r="G357" s="263"/>
      <c r="H357" s="218"/>
      <c r="I357" s="255"/>
    </row>
    <row r="358" spans="1:9" ht="31.5" x14ac:dyDescent="0.25">
      <c r="A358" s="234"/>
      <c r="B358" s="230" t="s">
        <v>273</v>
      </c>
      <c r="C358" s="10" t="s">
        <v>51</v>
      </c>
      <c r="D358" s="18">
        <v>14.18</v>
      </c>
      <c r="E358" s="263"/>
      <c r="F358" s="263"/>
      <c r="G358" s="263"/>
      <c r="H358" s="218"/>
      <c r="I358" s="255"/>
    </row>
    <row r="359" spans="1:9" ht="31.5" x14ac:dyDescent="0.25">
      <c r="A359" s="707"/>
      <c r="B359" s="63" t="s">
        <v>71</v>
      </c>
      <c r="C359" s="22" t="s">
        <v>52</v>
      </c>
      <c r="D359" s="358">
        <v>8.35</v>
      </c>
      <c r="E359" s="711"/>
      <c r="F359" s="711"/>
      <c r="G359" s="711"/>
      <c r="H359" s="65"/>
      <c r="I359" s="344"/>
    </row>
    <row r="360" spans="1:9" ht="15.75" x14ac:dyDescent="0.25">
      <c r="A360" s="234"/>
      <c r="B360" s="230"/>
      <c r="C360" s="10"/>
      <c r="D360" s="18"/>
      <c r="E360" s="263"/>
      <c r="F360" s="263"/>
      <c r="G360" s="263"/>
      <c r="H360" s="19"/>
      <c r="I360" s="255"/>
    </row>
    <row r="361" spans="1:9" ht="15.75" x14ac:dyDescent="0.25">
      <c r="A361" s="17">
        <v>115</v>
      </c>
      <c r="B361" s="29" t="s">
        <v>169</v>
      </c>
      <c r="C361" s="23"/>
      <c r="D361" s="15"/>
      <c r="E361" s="11"/>
      <c r="F361" s="11"/>
      <c r="G361" s="11"/>
      <c r="H361" s="196"/>
      <c r="I361" s="258"/>
    </row>
    <row r="362" spans="1:9" ht="47.25" x14ac:dyDescent="0.25">
      <c r="A362" s="234"/>
      <c r="B362" s="230" t="s">
        <v>392</v>
      </c>
      <c r="C362" s="12" t="s">
        <v>48</v>
      </c>
      <c r="D362" s="18">
        <v>1</v>
      </c>
      <c r="E362" s="263"/>
      <c r="F362" s="263"/>
      <c r="G362" s="263"/>
      <c r="H362" s="19"/>
      <c r="I362" s="255"/>
    </row>
    <row r="363" spans="1:9" ht="15.75" x14ac:dyDescent="0.25">
      <c r="A363" s="16"/>
      <c r="B363" s="257"/>
      <c r="C363" s="10"/>
      <c r="D363" s="15"/>
      <c r="E363" s="11"/>
      <c r="F363" s="11"/>
      <c r="G363" s="11"/>
      <c r="H363" s="196"/>
      <c r="I363" s="255"/>
    </row>
    <row r="364" spans="1:9" ht="15.75" x14ac:dyDescent="0.25">
      <c r="A364" s="17">
        <v>120</v>
      </c>
      <c r="B364" s="29" t="s">
        <v>32</v>
      </c>
      <c r="C364" s="23"/>
      <c r="D364" s="15"/>
      <c r="E364" s="11"/>
      <c r="F364" s="11"/>
      <c r="G364" s="11"/>
      <c r="H364" s="196"/>
      <c r="I364" s="258"/>
    </row>
    <row r="365" spans="1:9" ht="94.5" x14ac:dyDescent="0.25">
      <c r="A365" s="13"/>
      <c r="B365" s="736" t="s">
        <v>393</v>
      </c>
      <c r="C365" s="12" t="s">
        <v>48</v>
      </c>
      <c r="D365" s="15">
        <v>2</v>
      </c>
      <c r="E365" s="11"/>
      <c r="F365" s="11"/>
      <c r="G365" s="11"/>
      <c r="H365" s="218"/>
      <c r="I365" s="255"/>
    </row>
    <row r="366" spans="1:9" ht="31.5" x14ac:dyDescent="0.25">
      <c r="A366" s="13"/>
      <c r="B366" s="230" t="s">
        <v>271</v>
      </c>
      <c r="C366" s="12" t="s">
        <v>48</v>
      </c>
      <c r="D366" s="15">
        <v>2</v>
      </c>
      <c r="E366" s="11"/>
      <c r="F366" s="11"/>
      <c r="G366" s="11"/>
      <c r="H366" s="196"/>
      <c r="I366" s="255"/>
    </row>
    <row r="367" spans="1:9" ht="15.75" x14ac:dyDescent="0.25">
      <c r="A367" s="13"/>
      <c r="B367" s="261"/>
      <c r="C367" s="23"/>
      <c r="D367" s="15"/>
      <c r="E367" s="11"/>
      <c r="F367" s="11"/>
      <c r="G367" s="11"/>
      <c r="H367" s="196"/>
      <c r="I367" s="255"/>
    </row>
    <row r="368" spans="1:9" ht="15.75" x14ac:dyDescent="0.25">
      <c r="A368" s="17">
        <v>130</v>
      </c>
      <c r="B368" s="29" t="s">
        <v>33</v>
      </c>
      <c r="C368" s="23"/>
      <c r="D368" s="265"/>
      <c r="E368" s="11"/>
      <c r="F368" s="11"/>
      <c r="G368" s="11"/>
      <c r="H368" s="196"/>
      <c r="I368" s="258"/>
    </row>
    <row r="369" spans="1:9" s="209" customFormat="1" ht="31.5" x14ac:dyDescent="0.25">
      <c r="A369" s="266"/>
      <c r="B369" s="14" t="s">
        <v>205</v>
      </c>
      <c r="C369" s="47" t="s">
        <v>51</v>
      </c>
      <c r="D369" s="49">
        <v>7.53</v>
      </c>
      <c r="E369" s="49"/>
      <c r="F369" s="49"/>
      <c r="G369" s="49"/>
      <c r="H369" s="32"/>
      <c r="I369" s="267"/>
    </row>
    <row r="370" spans="1:9" ht="15.75" x14ac:dyDescent="0.25">
      <c r="A370" s="13"/>
      <c r="B370" s="261"/>
      <c r="C370" s="23"/>
      <c r="D370" s="15"/>
      <c r="E370" s="11"/>
      <c r="F370" s="11"/>
      <c r="G370" s="11"/>
      <c r="H370" s="196"/>
      <c r="I370" s="255"/>
    </row>
    <row r="371" spans="1:9" ht="15.75" x14ac:dyDescent="0.25">
      <c r="A371" s="41">
        <v>140</v>
      </c>
      <c r="B371" s="268" t="s">
        <v>241</v>
      </c>
      <c r="C371" s="269"/>
      <c r="D371" s="265"/>
      <c r="E371" s="265"/>
      <c r="F371" s="265"/>
      <c r="G371" s="265"/>
      <c r="H371" s="32"/>
      <c r="I371" s="258"/>
    </row>
    <row r="372" spans="1:9" ht="63" x14ac:dyDescent="0.25">
      <c r="A372" s="234"/>
      <c r="B372" s="353" t="s">
        <v>591</v>
      </c>
      <c r="C372" s="10" t="s">
        <v>51</v>
      </c>
      <c r="D372" s="18">
        <v>5.58</v>
      </c>
      <c r="E372" s="263"/>
      <c r="F372" s="263"/>
      <c r="G372" s="263"/>
      <c r="H372" s="218"/>
      <c r="I372" s="255"/>
    </row>
    <row r="373" spans="1:9" ht="65.25" customHeight="1" x14ac:dyDescent="0.25">
      <c r="A373" s="234"/>
      <c r="B373" s="353" t="s">
        <v>592</v>
      </c>
      <c r="C373" s="10" t="s">
        <v>51</v>
      </c>
      <c r="D373" s="18">
        <v>7.53</v>
      </c>
      <c r="E373" s="263"/>
      <c r="F373" s="263"/>
      <c r="G373" s="263"/>
      <c r="H373" s="218"/>
      <c r="I373" s="255"/>
    </row>
    <row r="374" spans="1:9" ht="78" customHeight="1" x14ac:dyDescent="0.25">
      <c r="A374" s="234"/>
      <c r="B374" s="230" t="s">
        <v>602</v>
      </c>
      <c r="C374" s="12" t="s">
        <v>48</v>
      </c>
      <c r="D374" s="18">
        <v>1</v>
      </c>
      <c r="E374" s="263"/>
      <c r="F374" s="263"/>
      <c r="G374" s="263"/>
      <c r="H374" s="19"/>
      <c r="I374" s="255"/>
    </row>
    <row r="375" spans="1:9" ht="62.25" customHeight="1" x14ac:dyDescent="0.25">
      <c r="A375" s="234"/>
      <c r="B375" s="230" t="s">
        <v>603</v>
      </c>
      <c r="C375" s="12" t="s">
        <v>48</v>
      </c>
      <c r="D375" s="18">
        <v>1</v>
      </c>
      <c r="E375" s="263"/>
      <c r="F375" s="263"/>
      <c r="G375" s="263"/>
      <c r="H375" s="19"/>
      <c r="I375" s="255"/>
    </row>
    <row r="376" spans="1:9" ht="15.75" x14ac:dyDescent="0.25">
      <c r="A376" s="270"/>
      <c r="B376" s="176"/>
      <c r="C376" s="12"/>
      <c r="D376" s="32"/>
      <c r="E376" s="265"/>
      <c r="F376" s="265"/>
      <c r="G376" s="265"/>
      <c r="H376" s="32"/>
      <c r="I376" s="271"/>
    </row>
    <row r="377" spans="1:9" ht="15.75" x14ac:dyDescent="0.25">
      <c r="A377" s="41">
        <v>150</v>
      </c>
      <c r="B377" s="268" t="s">
        <v>245</v>
      </c>
      <c r="C377" s="269"/>
      <c r="D377" s="265"/>
      <c r="E377" s="265"/>
      <c r="F377" s="265"/>
      <c r="G377" s="265"/>
      <c r="H377" s="32"/>
      <c r="I377" s="258"/>
    </row>
    <row r="378" spans="1:9" s="27" customFormat="1" ht="15.75" x14ac:dyDescent="0.25">
      <c r="A378" s="234"/>
      <c r="B378" s="422" t="s">
        <v>246</v>
      </c>
      <c r="C378" s="22"/>
      <c r="D378" s="225"/>
      <c r="E378" s="221"/>
      <c r="F378" s="221"/>
      <c r="G378" s="221"/>
      <c r="H378" s="19"/>
      <c r="I378" s="96"/>
    </row>
    <row r="379" spans="1:9" s="27" customFormat="1" ht="63" x14ac:dyDescent="0.25">
      <c r="A379" s="234"/>
      <c r="B379" s="230" t="s">
        <v>247</v>
      </c>
      <c r="C379" s="30" t="s">
        <v>52</v>
      </c>
      <c r="D379" s="225">
        <v>14</v>
      </c>
      <c r="E379" s="221"/>
      <c r="F379" s="221"/>
      <c r="G379" s="221"/>
      <c r="H379" s="218"/>
      <c r="I379" s="96"/>
    </row>
    <row r="380" spans="1:9" s="27" customFormat="1" ht="63" x14ac:dyDescent="0.25">
      <c r="A380" s="234"/>
      <c r="B380" s="230" t="s">
        <v>248</v>
      </c>
      <c r="C380" s="30" t="s">
        <v>52</v>
      </c>
      <c r="D380" s="225">
        <v>22</v>
      </c>
      <c r="E380" s="221"/>
      <c r="F380" s="221"/>
      <c r="G380" s="221"/>
      <c r="H380" s="218"/>
      <c r="I380" s="96"/>
    </row>
    <row r="381" spans="1:9" s="27" customFormat="1" ht="15.75" x14ac:dyDescent="0.25">
      <c r="A381" s="234"/>
      <c r="B381" s="51" t="s">
        <v>106</v>
      </c>
      <c r="C381" s="31" t="s">
        <v>48</v>
      </c>
      <c r="D381" s="617">
        <v>2</v>
      </c>
      <c r="E381" s="362"/>
      <c r="F381" s="362"/>
      <c r="G381" s="362"/>
      <c r="H381" s="32"/>
      <c r="I381" s="96"/>
    </row>
    <row r="382" spans="1:9" s="27" customFormat="1" ht="15.75" x14ac:dyDescent="0.25">
      <c r="A382" s="234"/>
      <c r="B382" s="661" t="s">
        <v>108</v>
      </c>
      <c r="C382" s="31" t="s">
        <v>48</v>
      </c>
      <c r="D382" s="662">
        <v>2</v>
      </c>
      <c r="E382" s="663"/>
      <c r="F382" s="663"/>
      <c r="G382" s="663"/>
      <c r="H382" s="19"/>
      <c r="I382" s="170"/>
    </row>
    <row r="383" spans="1:9" s="24" customFormat="1" ht="63" x14ac:dyDescent="0.25">
      <c r="A383" s="436"/>
      <c r="B383" s="51" t="s">
        <v>278</v>
      </c>
      <c r="C383" s="22" t="s">
        <v>48</v>
      </c>
      <c r="D383" s="19">
        <v>1</v>
      </c>
      <c r="E383" s="72"/>
      <c r="F383" s="72"/>
      <c r="G383" s="72"/>
      <c r="H383" s="73"/>
      <c r="I383" s="170"/>
    </row>
    <row r="384" spans="1:9" s="24" customFormat="1" ht="63" x14ac:dyDescent="0.25">
      <c r="A384" s="436"/>
      <c r="B384" s="51" t="s">
        <v>279</v>
      </c>
      <c r="C384" s="22" t="s">
        <v>48</v>
      </c>
      <c r="D384" s="19">
        <v>1</v>
      </c>
      <c r="E384" s="72"/>
      <c r="F384" s="72"/>
      <c r="G384" s="72"/>
      <c r="H384" s="73"/>
      <c r="I384" s="170"/>
    </row>
    <row r="385" spans="1:9" s="24" customFormat="1" ht="15.75" x14ac:dyDescent="0.25">
      <c r="A385" s="436"/>
      <c r="B385" s="51"/>
      <c r="C385" s="22"/>
      <c r="D385" s="19"/>
      <c r="E385" s="72"/>
      <c r="F385" s="72"/>
      <c r="G385" s="72"/>
      <c r="H385" s="73"/>
      <c r="I385" s="170"/>
    </row>
    <row r="386" spans="1:9" s="27" customFormat="1" ht="15.75" x14ac:dyDescent="0.25">
      <c r="A386" s="234"/>
      <c r="B386" s="422" t="s">
        <v>251</v>
      </c>
      <c r="C386" s="22"/>
      <c r="D386" s="225"/>
      <c r="E386" s="221"/>
      <c r="F386" s="221"/>
      <c r="G386" s="221"/>
      <c r="H386" s="19"/>
      <c r="I386" s="96"/>
    </row>
    <row r="387" spans="1:9" s="27" customFormat="1" ht="63" x14ac:dyDescent="0.25">
      <c r="A387" s="234"/>
      <c r="B387" s="60" t="s">
        <v>252</v>
      </c>
      <c r="C387" s="30" t="s">
        <v>52</v>
      </c>
      <c r="D387" s="617">
        <v>12</v>
      </c>
      <c r="E387" s="362"/>
      <c r="F387" s="362"/>
      <c r="G387" s="362"/>
      <c r="H387" s="218"/>
      <c r="I387" s="96"/>
    </row>
    <row r="388" spans="1:9" s="27" customFormat="1" ht="63" x14ac:dyDescent="0.25">
      <c r="A388" s="234"/>
      <c r="B388" s="60" t="s">
        <v>253</v>
      </c>
      <c r="C388" s="30" t="s">
        <v>52</v>
      </c>
      <c r="D388" s="617">
        <v>8</v>
      </c>
      <c r="E388" s="362"/>
      <c r="F388" s="362"/>
      <c r="G388" s="362"/>
      <c r="H388" s="218"/>
      <c r="I388" s="96"/>
    </row>
    <row r="389" spans="1:9" s="27" customFormat="1" ht="31.5" x14ac:dyDescent="0.25">
      <c r="A389" s="737"/>
      <c r="B389" s="668" t="s">
        <v>453</v>
      </c>
      <c r="C389" s="31" t="s">
        <v>48</v>
      </c>
      <c r="D389" s="669">
        <v>2</v>
      </c>
      <c r="E389" s="362"/>
      <c r="F389" s="362"/>
      <c r="G389" s="362"/>
      <c r="H389" s="73"/>
      <c r="I389" s="96"/>
    </row>
    <row r="390" spans="1:9" s="27" customFormat="1" ht="31.5" x14ac:dyDescent="0.25">
      <c r="A390" s="69"/>
      <c r="B390" s="195" t="s">
        <v>280</v>
      </c>
      <c r="C390" s="31" t="s">
        <v>48</v>
      </c>
      <c r="D390" s="32">
        <v>1</v>
      </c>
      <c r="E390" s="18"/>
      <c r="F390" s="18"/>
      <c r="G390" s="263"/>
      <c r="H390" s="295"/>
      <c r="I390" s="667"/>
    </row>
    <row r="391" spans="1:9" s="27" customFormat="1" ht="15.75" x14ac:dyDescent="0.25">
      <c r="A391" s="476"/>
      <c r="B391" s="195" t="s">
        <v>281</v>
      </c>
      <c r="C391" s="31" t="s">
        <v>48</v>
      </c>
      <c r="D391" s="32">
        <v>2</v>
      </c>
      <c r="E391" s="18"/>
      <c r="F391" s="18"/>
      <c r="G391" s="263"/>
      <c r="H391" s="295"/>
      <c r="I391" s="667"/>
    </row>
    <row r="392" spans="1:9" s="27" customFormat="1" ht="15.75" x14ac:dyDescent="0.25">
      <c r="A392" s="476"/>
      <c r="B392" s="195" t="s">
        <v>282</v>
      </c>
      <c r="C392" s="31" t="s">
        <v>48</v>
      </c>
      <c r="D392" s="32">
        <v>1</v>
      </c>
      <c r="E392" s="18"/>
      <c r="F392" s="18"/>
      <c r="G392" s="263"/>
      <c r="H392" s="295"/>
      <c r="I392" s="667"/>
    </row>
    <row r="393" spans="1:9" ht="15.75" x14ac:dyDescent="0.25">
      <c r="A393" s="270"/>
      <c r="B393" s="176"/>
      <c r="C393" s="12"/>
      <c r="D393" s="32"/>
      <c r="E393" s="265"/>
      <c r="F393" s="265"/>
      <c r="G393" s="265"/>
      <c r="H393" s="32"/>
      <c r="I393" s="271"/>
    </row>
    <row r="394" spans="1:9" ht="15.75" x14ac:dyDescent="0.25">
      <c r="A394" s="41" t="s">
        <v>260</v>
      </c>
      <c r="B394" s="268" t="s">
        <v>34</v>
      </c>
      <c r="C394" s="269"/>
      <c r="D394" s="265"/>
      <c r="E394" s="265"/>
      <c r="F394" s="265"/>
      <c r="G394" s="265"/>
      <c r="H394" s="32"/>
      <c r="I394" s="437"/>
    </row>
    <row r="395" spans="1:9" s="296" customFormat="1" ht="31.5" x14ac:dyDescent="0.25">
      <c r="A395" s="738" t="s">
        <v>45</v>
      </c>
      <c r="B395" s="739" t="s">
        <v>283</v>
      </c>
      <c r="C395" s="740"/>
      <c r="D395" s="741"/>
      <c r="E395" s="742"/>
      <c r="F395" s="742"/>
      <c r="G395" s="742"/>
      <c r="H395" s="742"/>
      <c r="I395" s="743"/>
    </row>
    <row r="396" spans="1:9" s="162" customFormat="1" ht="78.75" x14ac:dyDescent="0.25">
      <c r="A396" s="744"/>
      <c r="B396" s="241" t="s">
        <v>467</v>
      </c>
      <c r="C396" s="47" t="s">
        <v>52</v>
      </c>
      <c r="D396" s="176">
        <v>45</v>
      </c>
      <c r="E396" s="201"/>
      <c r="F396" s="201"/>
      <c r="G396" s="201"/>
      <c r="H396" s="201"/>
      <c r="I396" s="50"/>
    </row>
    <row r="397" spans="1:9" s="249" customFormat="1" ht="31.5" x14ac:dyDescent="0.25">
      <c r="A397" s="681"/>
      <c r="B397" s="682" t="s">
        <v>262</v>
      </c>
      <c r="C397" s="98" t="s">
        <v>52</v>
      </c>
      <c r="D397" s="683">
        <v>3</v>
      </c>
      <c r="E397" s="684"/>
      <c r="F397" s="684"/>
      <c r="G397" s="684"/>
      <c r="H397" s="684"/>
      <c r="I397" s="50"/>
    </row>
    <row r="398" spans="1:9" s="162" customFormat="1" ht="47.25" x14ac:dyDescent="0.25">
      <c r="A398" s="744"/>
      <c r="B398" s="241" t="s">
        <v>284</v>
      </c>
      <c r="C398" s="175" t="s">
        <v>48</v>
      </c>
      <c r="D398" s="176">
        <v>6</v>
      </c>
      <c r="E398" s="201"/>
      <c r="F398" s="201"/>
      <c r="G398" s="201"/>
      <c r="H398" s="201"/>
      <c r="I398" s="50"/>
    </row>
    <row r="399" spans="1:9" s="162" customFormat="1" ht="31.5" x14ac:dyDescent="0.25">
      <c r="A399" s="744"/>
      <c r="B399" s="241" t="s">
        <v>285</v>
      </c>
      <c r="C399" s="175" t="s">
        <v>48</v>
      </c>
      <c r="D399" s="176">
        <v>5</v>
      </c>
      <c r="E399" s="201"/>
      <c r="F399" s="201"/>
      <c r="G399" s="201"/>
      <c r="H399" s="201"/>
      <c r="I399" s="50"/>
    </row>
    <row r="400" spans="1:9" s="297" customFormat="1" ht="15.75" x14ac:dyDescent="0.25">
      <c r="A400" s="744"/>
      <c r="B400" s="745"/>
      <c r="C400" s="175"/>
      <c r="D400" s="176"/>
      <c r="E400" s="201"/>
      <c r="F400" s="201"/>
      <c r="G400" s="201"/>
      <c r="H400" s="201"/>
      <c r="I400" s="50"/>
    </row>
    <row r="401" spans="1:9" s="296" customFormat="1" ht="15.75" x14ac:dyDescent="0.25">
      <c r="A401" s="738" t="s">
        <v>46</v>
      </c>
      <c r="B401" s="739" t="s">
        <v>286</v>
      </c>
      <c r="C401" s="746"/>
      <c r="D401" s="747"/>
      <c r="E401" s="748"/>
      <c r="F401" s="748"/>
      <c r="G401" s="748"/>
      <c r="H401" s="748"/>
      <c r="I401" s="50"/>
    </row>
    <row r="402" spans="1:9" s="296" customFormat="1" ht="47.25" x14ac:dyDescent="0.25">
      <c r="A402" s="738"/>
      <c r="B402" s="241" t="s">
        <v>287</v>
      </c>
      <c r="C402" s="175" t="s">
        <v>48</v>
      </c>
      <c r="D402" s="176">
        <v>1</v>
      </c>
      <c r="E402" s="201"/>
      <c r="F402" s="201"/>
      <c r="G402" s="201"/>
      <c r="H402" s="201"/>
      <c r="I402" s="50"/>
    </row>
    <row r="403" spans="1:9" ht="15.75" x14ac:dyDescent="0.25">
      <c r="A403" s="298"/>
      <c r="B403" s="241"/>
      <c r="C403" s="12"/>
      <c r="D403" s="299"/>
      <c r="E403" s="300"/>
      <c r="F403" s="300"/>
      <c r="G403" s="300"/>
      <c r="H403" s="19"/>
      <c r="I403" s="255"/>
    </row>
    <row r="404" spans="1:9" ht="15.75" x14ac:dyDescent="0.25">
      <c r="A404" s="277">
        <v>190</v>
      </c>
      <c r="B404" s="278" t="s">
        <v>35</v>
      </c>
      <c r="C404" s="279"/>
      <c r="D404" s="279"/>
      <c r="E404" s="278"/>
      <c r="F404" s="278"/>
      <c r="G404" s="278"/>
      <c r="H404" s="280"/>
      <c r="I404" s="258"/>
    </row>
    <row r="405" spans="1:9" ht="31.5" x14ac:dyDescent="0.25">
      <c r="A405" s="281"/>
      <c r="B405" s="241" t="s">
        <v>211</v>
      </c>
      <c r="C405" s="10" t="s">
        <v>52</v>
      </c>
      <c r="D405" s="301">
        <v>16.02</v>
      </c>
      <c r="E405" s="282"/>
      <c r="F405" s="282"/>
      <c r="G405" s="282"/>
      <c r="H405" s="218"/>
      <c r="I405" s="255"/>
    </row>
    <row r="406" spans="1:9" ht="31.5" x14ac:dyDescent="0.25">
      <c r="A406" s="281"/>
      <c r="B406" s="241" t="s">
        <v>394</v>
      </c>
      <c r="C406" s="10" t="s">
        <v>52</v>
      </c>
      <c r="D406" s="301">
        <v>5.53</v>
      </c>
      <c r="E406" s="282"/>
      <c r="F406" s="282"/>
      <c r="G406" s="282"/>
      <c r="H406" s="218"/>
      <c r="I406" s="255"/>
    </row>
    <row r="407" spans="1:9" s="302" customFormat="1" ht="78.75" x14ac:dyDescent="0.25">
      <c r="A407" s="281"/>
      <c r="B407" s="51" t="s">
        <v>503</v>
      </c>
      <c r="C407" s="12" t="s">
        <v>48</v>
      </c>
      <c r="D407" s="301">
        <v>1</v>
      </c>
      <c r="E407" s="282"/>
      <c r="F407" s="282"/>
      <c r="G407" s="282"/>
      <c r="H407" s="301"/>
      <c r="I407" s="255"/>
    </row>
    <row r="408" spans="1:9" s="302" customFormat="1" ht="15.75" x14ac:dyDescent="0.25">
      <c r="A408" s="281"/>
      <c r="B408" s="241"/>
      <c r="C408" s="175"/>
      <c r="D408" s="301"/>
      <c r="E408" s="282"/>
      <c r="F408" s="282"/>
      <c r="G408" s="282"/>
      <c r="H408" s="301"/>
      <c r="I408" s="255"/>
    </row>
    <row r="409" spans="1:9" ht="15.75" x14ac:dyDescent="0.25">
      <c r="A409" s="277">
        <v>200</v>
      </c>
      <c r="B409" s="278" t="s">
        <v>36</v>
      </c>
      <c r="C409" s="279"/>
      <c r="D409" s="279"/>
      <c r="E409" s="278"/>
      <c r="F409" s="278"/>
      <c r="G409" s="278"/>
      <c r="H409" s="280"/>
      <c r="I409" s="258"/>
    </row>
    <row r="410" spans="1:9" ht="15.6" customHeight="1" x14ac:dyDescent="0.25">
      <c r="A410" s="13"/>
      <c r="B410" s="56" t="s">
        <v>395</v>
      </c>
      <c r="C410" s="10" t="s">
        <v>51</v>
      </c>
      <c r="D410" s="749">
        <v>110.79</v>
      </c>
      <c r="E410" s="11"/>
      <c r="F410" s="11"/>
      <c r="G410" s="11"/>
      <c r="H410" s="218"/>
      <c r="I410" s="255"/>
    </row>
    <row r="411" spans="1:9" ht="15.75" x14ac:dyDescent="0.25">
      <c r="A411" s="13"/>
      <c r="B411" s="261"/>
      <c r="C411" s="23"/>
      <c r="D411" s="15"/>
      <c r="E411" s="11"/>
      <c r="F411" s="11"/>
      <c r="G411" s="11"/>
      <c r="H411" s="196"/>
      <c r="I411" s="255"/>
    </row>
    <row r="412" spans="1:9" ht="15.75" x14ac:dyDescent="0.25">
      <c r="A412" s="17">
        <v>210</v>
      </c>
      <c r="B412" s="284" t="s">
        <v>37</v>
      </c>
      <c r="C412" s="23"/>
      <c r="D412" s="279"/>
      <c r="E412" s="11"/>
      <c r="F412" s="11"/>
      <c r="G412" s="11"/>
      <c r="H412" s="196"/>
      <c r="I412" s="258"/>
    </row>
    <row r="413" spans="1:9" ht="15.75" x14ac:dyDescent="0.25">
      <c r="A413" s="13"/>
      <c r="B413" s="56" t="s">
        <v>38</v>
      </c>
      <c r="C413" s="10" t="s">
        <v>51</v>
      </c>
      <c r="D413" s="733">
        <v>170.85</v>
      </c>
      <c r="E413" s="11"/>
      <c r="F413" s="11"/>
      <c r="G413" s="11"/>
      <c r="H413" s="218"/>
      <c r="I413" s="255"/>
    </row>
    <row r="414" spans="1:9" ht="16.5" thickBot="1" x14ac:dyDescent="0.3">
      <c r="A414" s="467"/>
      <c r="B414" s="468"/>
      <c r="C414" s="469"/>
      <c r="D414" s="470"/>
      <c r="E414" s="471"/>
      <c r="F414" s="471"/>
      <c r="G414" s="471"/>
      <c r="H414" s="472"/>
      <c r="I414" s="473"/>
    </row>
    <row r="415" spans="1:9" ht="16.5" thickBot="1" x14ac:dyDescent="0.3">
      <c r="A415" s="861" t="s">
        <v>396</v>
      </c>
      <c r="B415" s="862"/>
      <c r="C415" s="862"/>
      <c r="D415" s="862"/>
      <c r="E415" s="862"/>
      <c r="F415" s="862"/>
      <c r="G415" s="862"/>
      <c r="H415" s="862"/>
      <c r="I415" s="316"/>
    </row>
    <row r="416" spans="1:9" ht="16.5" thickBot="1" x14ac:dyDescent="0.3">
      <c r="A416" s="303"/>
      <c r="B416" s="304"/>
      <c r="C416" s="304"/>
      <c r="D416" s="304"/>
      <c r="E416" s="304"/>
      <c r="F416" s="304"/>
      <c r="G416" s="304"/>
      <c r="H416" s="304"/>
      <c r="I416" s="305"/>
    </row>
    <row r="417" spans="1:9" ht="16.5" thickBot="1" x14ac:dyDescent="0.3">
      <c r="A417" s="837" t="s">
        <v>35</v>
      </c>
      <c r="B417" s="838"/>
      <c r="C417" s="838"/>
      <c r="D417" s="838"/>
      <c r="E417" s="838"/>
      <c r="F417" s="838"/>
      <c r="G417" s="838"/>
      <c r="H417" s="838"/>
      <c r="I417" s="839"/>
    </row>
    <row r="418" spans="1:9" s="87" customFormat="1" ht="15.75" x14ac:dyDescent="0.25">
      <c r="A418" s="388">
        <v>20</v>
      </c>
      <c r="B418" s="349" t="s">
        <v>463</v>
      </c>
      <c r="C418" s="350"/>
      <c r="D418" s="496"/>
      <c r="E418" s="351"/>
      <c r="F418" s="351"/>
      <c r="G418" s="351"/>
      <c r="H418" s="351"/>
      <c r="I418" s="352"/>
    </row>
    <row r="419" spans="1:9" s="28" customFormat="1" ht="15.75" x14ac:dyDescent="0.25">
      <c r="A419" s="387"/>
      <c r="B419" s="195" t="s">
        <v>15</v>
      </c>
      <c r="C419" s="248" t="s">
        <v>47</v>
      </c>
      <c r="D419" s="358">
        <v>9.6999999999999993</v>
      </c>
      <c r="E419" s="295"/>
      <c r="F419" s="295"/>
      <c r="G419" s="295"/>
      <c r="H419" s="295"/>
      <c r="I419" s="341"/>
    </row>
    <row r="420" spans="1:9" s="28" customFormat="1" ht="15.75" x14ac:dyDescent="0.25">
      <c r="A420" s="387"/>
      <c r="B420" s="14" t="s">
        <v>570</v>
      </c>
      <c r="C420" s="248" t="s">
        <v>47</v>
      </c>
      <c r="D420" s="358">
        <v>11.71</v>
      </c>
      <c r="E420" s="295"/>
      <c r="F420" s="295"/>
      <c r="G420" s="295"/>
      <c r="H420" s="615"/>
      <c r="I420" s="341"/>
    </row>
    <row r="421" spans="1:9" s="216" customFormat="1" ht="15.75" x14ac:dyDescent="0.25">
      <c r="A421" s="387"/>
      <c r="B421" s="195" t="s">
        <v>16</v>
      </c>
      <c r="C421" s="248" t="s">
        <v>47</v>
      </c>
      <c r="D421" s="358">
        <v>12.61</v>
      </c>
      <c r="E421" s="295"/>
      <c r="F421" s="295"/>
      <c r="G421" s="295"/>
      <c r="H421" s="295"/>
      <c r="I421" s="341"/>
    </row>
    <row r="422" spans="1:9" s="216" customFormat="1" ht="15.75" x14ac:dyDescent="0.25">
      <c r="A422" s="774"/>
      <c r="B422" s="775"/>
      <c r="C422" s="776"/>
      <c r="D422" s="777"/>
      <c r="E422" s="778"/>
      <c r="F422" s="778"/>
      <c r="G422" s="778"/>
      <c r="H422" s="778"/>
      <c r="I422" s="779"/>
    </row>
    <row r="423" spans="1:9" ht="15.75" x14ac:dyDescent="0.25">
      <c r="A423" s="75">
        <v>150</v>
      </c>
      <c r="B423" s="482" t="s">
        <v>245</v>
      </c>
      <c r="C423" s="485"/>
      <c r="D423" s="486"/>
      <c r="E423" s="486"/>
      <c r="F423" s="486"/>
      <c r="G423" s="486"/>
      <c r="H423" s="229"/>
      <c r="I423" s="55"/>
    </row>
    <row r="424" spans="1:9" s="194" customFormat="1" ht="15.75" x14ac:dyDescent="0.25">
      <c r="A424" s="476"/>
      <c r="B424" s="479" t="s">
        <v>258</v>
      </c>
      <c r="C424" s="22"/>
      <c r="D424" s="480"/>
      <c r="E424" s="72"/>
      <c r="F424" s="72"/>
      <c r="G424" s="72"/>
      <c r="H424" s="73"/>
      <c r="I424" s="481"/>
    </row>
    <row r="425" spans="1:9" s="194" customFormat="1" ht="47.25" x14ac:dyDescent="0.25">
      <c r="A425" s="476"/>
      <c r="B425" s="672" t="s">
        <v>259</v>
      </c>
      <c r="C425" s="30" t="s">
        <v>52</v>
      </c>
      <c r="D425" s="662">
        <v>157.94999999999999</v>
      </c>
      <c r="E425" s="72"/>
      <c r="F425" s="172"/>
      <c r="G425" s="172"/>
      <c r="H425" s="172"/>
      <c r="I425" s="478"/>
    </row>
    <row r="426" spans="1:9" s="26" customFormat="1" ht="47.25" x14ac:dyDescent="0.25">
      <c r="A426" s="41"/>
      <c r="B426" s="14" t="s">
        <v>178</v>
      </c>
      <c r="C426" s="30" t="s">
        <v>52</v>
      </c>
      <c r="D426" s="662">
        <v>12.5</v>
      </c>
      <c r="E426" s="72"/>
      <c r="F426" s="621"/>
      <c r="G426" s="621"/>
      <c r="H426" s="32"/>
      <c r="I426" s="489"/>
    </row>
    <row r="427" spans="1:9" s="26" customFormat="1" ht="47.25" x14ac:dyDescent="0.25">
      <c r="A427" s="41"/>
      <c r="B427" s="14" t="s">
        <v>452</v>
      </c>
      <c r="C427" s="30" t="s">
        <v>48</v>
      </c>
      <c r="D427" s="662">
        <v>3</v>
      </c>
      <c r="E427" s="486"/>
      <c r="F427" s="621"/>
      <c r="G427" s="621"/>
      <c r="H427" s="32"/>
      <c r="I427" s="478"/>
    </row>
    <row r="428" spans="1:9" ht="15.75" x14ac:dyDescent="0.25">
      <c r="A428" s="487"/>
      <c r="B428" s="488"/>
      <c r="C428" s="485"/>
      <c r="D428" s="486"/>
      <c r="E428" s="486"/>
      <c r="F428" s="486"/>
      <c r="G428" s="486"/>
      <c r="H428" s="229"/>
      <c r="I428" s="45"/>
    </row>
    <row r="429" spans="1:9" ht="15.75" x14ac:dyDescent="0.25">
      <c r="A429" s="171">
        <v>190</v>
      </c>
      <c r="B429" s="484" t="s">
        <v>35</v>
      </c>
      <c r="C429" s="57"/>
      <c r="D429" s="58"/>
      <c r="E429" s="43"/>
      <c r="F429" s="43"/>
      <c r="G429" s="43"/>
      <c r="H429" s="44"/>
      <c r="I429" s="45"/>
    </row>
    <row r="430" spans="1:9" ht="31.5" x14ac:dyDescent="0.25">
      <c r="A430" s="199"/>
      <c r="B430" s="71" t="s">
        <v>341</v>
      </c>
      <c r="C430" s="10" t="s">
        <v>52</v>
      </c>
      <c r="D430" s="750">
        <v>0.5</v>
      </c>
      <c r="E430" s="11"/>
      <c r="F430" s="11"/>
      <c r="G430" s="11"/>
      <c r="H430" s="218"/>
      <c r="I430" s="96"/>
    </row>
    <row r="431" spans="1:9" ht="31.5" x14ac:dyDescent="0.25">
      <c r="A431" s="199"/>
      <c r="B431" s="71" t="s">
        <v>184</v>
      </c>
      <c r="C431" s="10" t="s">
        <v>52</v>
      </c>
      <c r="D431" s="750">
        <v>36.69</v>
      </c>
      <c r="E431" s="11"/>
      <c r="F431" s="11"/>
      <c r="G431" s="11"/>
      <c r="H431" s="218"/>
      <c r="I431" s="96"/>
    </row>
    <row r="432" spans="1:9" s="24" customFormat="1" ht="31.5" x14ac:dyDescent="0.25">
      <c r="A432" s="174"/>
      <c r="B432" s="51" t="s">
        <v>319</v>
      </c>
      <c r="C432" s="175" t="s">
        <v>52</v>
      </c>
      <c r="D432" s="751">
        <v>12.75</v>
      </c>
      <c r="E432" s="182"/>
      <c r="F432" s="183"/>
      <c r="G432" s="56"/>
      <c r="H432" s="218"/>
      <c r="I432" s="173"/>
    </row>
    <row r="433" spans="1:9" s="24" customFormat="1" ht="31.5" x14ac:dyDescent="0.25">
      <c r="A433" s="174"/>
      <c r="B433" s="51" t="s">
        <v>194</v>
      </c>
      <c r="C433" s="380" t="s">
        <v>52</v>
      </c>
      <c r="D433" s="751">
        <v>11</v>
      </c>
      <c r="E433" s="182"/>
      <c r="F433" s="183"/>
      <c r="G433" s="56"/>
      <c r="H433" s="218"/>
      <c r="I433" s="173"/>
    </row>
    <row r="434" spans="1:9" s="24" customFormat="1" ht="31.5" x14ac:dyDescent="0.25">
      <c r="A434" s="174"/>
      <c r="B434" s="51" t="s">
        <v>290</v>
      </c>
      <c r="C434" s="175" t="s">
        <v>52</v>
      </c>
      <c r="D434" s="666">
        <v>5.5</v>
      </c>
      <c r="E434" s="182"/>
      <c r="F434" s="183"/>
      <c r="G434" s="56"/>
      <c r="H434" s="218"/>
      <c r="I434" s="170"/>
    </row>
    <row r="435" spans="1:9" ht="15.75" x14ac:dyDescent="0.25">
      <c r="A435" s="199"/>
      <c r="B435" s="661" t="s">
        <v>188</v>
      </c>
      <c r="C435" s="381" t="s">
        <v>55</v>
      </c>
      <c r="D435" s="200">
        <v>2</v>
      </c>
      <c r="E435" s="382"/>
      <c r="F435" s="382"/>
      <c r="G435" s="382"/>
      <c r="H435" s="200"/>
      <c r="I435" s="383"/>
    </row>
    <row r="436" spans="1:9" s="26" customFormat="1" ht="15.75" x14ac:dyDescent="0.25">
      <c r="A436" s="202"/>
      <c r="B436" s="60" t="s">
        <v>294</v>
      </c>
      <c r="C436" s="315" t="s">
        <v>55</v>
      </c>
      <c r="D436" s="666">
        <v>1</v>
      </c>
      <c r="E436" s="217"/>
      <c r="F436" s="217"/>
      <c r="G436" s="217"/>
      <c r="H436" s="32"/>
      <c r="I436" s="173"/>
    </row>
    <row r="437" spans="1:9" ht="31.5" x14ac:dyDescent="0.25">
      <c r="A437" s="384"/>
      <c r="B437" s="71" t="s">
        <v>182</v>
      </c>
      <c r="C437" s="22" t="s">
        <v>48</v>
      </c>
      <c r="D437" s="198">
        <v>2</v>
      </c>
      <c r="E437" s="30"/>
      <c r="F437" s="30"/>
      <c r="G437" s="30"/>
      <c r="H437" s="197"/>
      <c r="I437" s="170"/>
    </row>
    <row r="438" spans="1:9" ht="47.25" x14ac:dyDescent="0.25">
      <c r="A438" s="384"/>
      <c r="B438" s="71" t="s">
        <v>189</v>
      </c>
      <c r="C438" s="248" t="s">
        <v>48</v>
      </c>
      <c r="D438" s="752">
        <v>3</v>
      </c>
      <c r="E438" s="172"/>
      <c r="F438" s="172"/>
      <c r="G438" s="172"/>
      <c r="H438" s="262"/>
      <c r="I438" s="170"/>
    </row>
    <row r="439" spans="1:9" s="26" customFormat="1" ht="63" x14ac:dyDescent="0.25">
      <c r="A439" s="101"/>
      <c r="B439" s="51" t="s">
        <v>342</v>
      </c>
      <c r="C439" s="22" t="s">
        <v>48</v>
      </c>
      <c r="D439" s="198">
        <v>4</v>
      </c>
      <c r="E439" s="30"/>
      <c r="F439" s="30"/>
      <c r="G439" s="30"/>
      <c r="H439" s="198"/>
      <c r="I439" s="170"/>
    </row>
    <row r="440" spans="1:9" ht="47.25" x14ac:dyDescent="0.25">
      <c r="A440" s="384"/>
      <c r="B440" s="51" t="s">
        <v>190</v>
      </c>
      <c r="C440" s="30" t="s">
        <v>48</v>
      </c>
      <c r="D440" s="197">
        <v>1</v>
      </c>
      <c r="E440" s="30"/>
      <c r="F440" s="30"/>
      <c r="G440" s="30"/>
      <c r="H440" s="218"/>
      <c r="I440" s="170"/>
    </row>
    <row r="441" spans="1:9" s="24" customFormat="1" ht="47.25" x14ac:dyDescent="0.25">
      <c r="A441" s="174"/>
      <c r="B441" s="398" t="s">
        <v>320</v>
      </c>
      <c r="C441" s="175" t="s">
        <v>52</v>
      </c>
      <c r="D441" s="666">
        <v>65</v>
      </c>
      <c r="E441" s="56"/>
      <c r="F441" s="56"/>
      <c r="G441" s="56"/>
      <c r="H441" s="214"/>
      <c r="I441" s="170"/>
    </row>
    <row r="442" spans="1:9" ht="16.5" thickBot="1" x14ac:dyDescent="0.3">
      <c r="A442" s="313"/>
      <c r="B442" s="309"/>
      <c r="C442" s="309"/>
      <c r="D442" s="310"/>
      <c r="E442" s="311"/>
      <c r="F442" s="311"/>
      <c r="G442" s="311"/>
      <c r="H442" s="312"/>
      <c r="I442" s="314"/>
    </row>
    <row r="443" spans="1:9" ht="16.5" thickBot="1" x14ac:dyDescent="0.3">
      <c r="A443" s="868" t="s">
        <v>58</v>
      </c>
      <c r="B443" s="869"/>
      <c r="C443" s="869"/>
      <c r="D443" s="869"/>
      <c r="E443" s="869"/>
      <c r="F443" s="869"/>
      <c r="G443" s="869"/>
      <c r="H443" s="870"/>
      <c r="I443" s="316"/>
    </row>
    <row r="444" spans="1:9" ht="15.75" x14ac:dyDescent="0.25">
      <c r="A444" s="866" t="s">
        <v>39</v>
      </c>
      <c r="B444" s="867"/>
      <c r="C444" s="867"/>
      <c r="D444" s="867"/>
      <c r="E444" s="867"/>
      <c r="F444" s="867"/>
      <c r="G444" s="867"/>
      <c r="H444" s="867"/>
      <c r="I444" s="55"/>
    </row>
    <row r="445" spans="1:9" ht="15.75" x14ac:dyDescent="0.25">
      <c r="A445" s="831" t="s">
        <v>40</v>
      </c>
      <c r="B445" s="832"/>
      <c r="C445" s="832"/>
      <c r="D445" s="832"/>
      <c r="E445" s="832"/>
      <c r="F445" s="832"/>
      <c r="G445" s="832"/>
      <c r="H445" s="832"/>
      <c r="I445" s="7"/>
    </row>
    <row r="446" spans="1:9" ht="15.75" x14ac:dyDescent="0.25">
      <c r="A446" s="831" t="s">
        <v>41</v>
      </c>
      <c r="B446" s="832"/>
      <c r="C446" s="832"/>
      <c r="D446" s="832"/>
      <c r="E446" s="832"/>
      <c r="F446" s="832"/>
      <c r="G446" s="832"/>
      <c r="H446" s="832"/>
      <c r="I446" s="7"/>
    </row>
    <row r="447" spans="1:9" ht="15.75" x14ac:dyDescent="0.25">
      <c r="A447" s="833" t="s">
        <v>42</v>
      </c>
      <c r="B447" s="834"/>
      <c r="C447" s="834"/>
      <c r="D447" s="834"/>
      <c r="E447" s="834"/>
      <c r="F447" s="834"/>
      <c r="G447" s="834"/>
      <c r="H447" s="834"/>
      <c r="I447" s="7"/>
    </row>
    <row r="448" spans="1:9" ht="15.75" x14ac:dyDescent="0.25">
      <c r="A448" s="835" t="s">
        <v>469</v>
      </c>
      <c r="B448" s="836"/>
      <c r="C448" s="836"/>
      <c r="D448" s="836"/>
      <c r="E448" s="836"/>
      <c r="F448" s="836"/>
      <c r="G448" s="836"/>
      <c r="H448" s="836"/>
      <c r="I448" s="319"/>
    </row>
    <row r="449" spans="1:9" ht="16.5" thickBot="1" x14ac:dyDescent="0.3">
      <c r="A449" s="829" t="s">
        <v>43</v>
      </c>
      <c r="B449" s="830"/>
      <c r="C449" s="830"/>
      <c r="D449" s="830"/>
      <c r="E449" s="830"/>
      <c r="F449" s="830"/>
      <c r="G449" s="830"/>
      <c r="H449" s="830"/>
      <c r="I449" s="497"/>
    </row>
    <row r="451" spans="1:9" x14ac:dyDescent="0.25">
      <c r="I451" s="9"/>
    </row>
  </sheetData>
  <mergeCells count="30">
    <mergeCell ref="A449:H449"/>
    <mergeCell ref="A8:I8"/>
    <mergeCell ref="A9:I9"/>
    <mergeCell ref="A10:B10"/>
    <mergeCell ref="A448:H448"/>
    <mergeCell ref="B12:B13"/>
    <mergeCell ref="C12:C13"/>
    <mergeCell ref="D12:D13"/>
    <mergeCell ref="E12:H12"/>
    <mergeCell ref="A447:H447"/>
    <mergeCell ref="A444:H444"/>
    <mergeCell ref="A445:H445"/>
    <mergeCell ref="A446:H446"/>
    <mergeCell ref="A6:I6"/>
    <mergeCell ref="G10:I10"/>
    <mergeCell ref="A417:I417"/>
    <mergeCell ref="A443:H443"/>
    <mergeCell ref="I12:I13"/>
    <mergeCell ref="A12:A13"/>
    <mergeCell ref="A14:I14"/>
    <mergeCell ref="A163:H163"/>
    <mergeCell ref="A165:I165"/>
    <mergeCell ref="A300:H300"/>
    <mergeCell ref="A302:I302"/>
    <mergeCell ref="A415:H415"/>
    <mergeCell ref="A1:I1"/>
    <mergeCell ref="A2:I2"/>
    <mergeCell ref="A3:I3"/>
    <mergeCell ref="A4:I4"/>
    <mergeCell ref="A5:I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topLeftCell="A7" workbookViewId="0">
      <selection activeCell="E13" sqref="E13"/>
    </sheetView>
  </sheetViews>
  <sheetFormatPr baseColWidth="10" defaultRowHeight="15.75" x14ac:dyDescent="0.25"/>
  <cols>
    <col min="1" max="1" width="2.5703125" style="194" customWidth="1"/>
    <col min="2" max="2" width="32.140625" style="194" customWidth="1"/>
    <col min="3" max="3" width="36.5703125" style="194" customWidth="1"/>
    <col min="4" max="4" width="11.42578125" style="194"/>
    <col min="5" max="5" width="13" style="194" customWidth="1"/>
    <col min="6" max="6" width="24.7109375" style="194" customWidth="1"/>
    <col min="7" max="7" width="25.140625" style="194" customWidth="1"/>
    <col min="8" max="16384" width="11.42578125" style="194"/>
  </cols>
  <sheetData>
    <row r="1" spans="1:7" x14ac:dyDescent="0.25">
      <c r="B1" s="907" t="s">
        <v>475</v>
      </c>
      <c r="C1" s="907"/>
      <c r="D1" s="907"/>
      <c r="E1" s="907"/>
      <c r="F1" s="907"/>
      <c r="G1" s="907"/>
    </row>
    <row r="2" spans="1:7" x14ac:dyDescent="0.25">
      <c r="B2" s="907" t="s">
        <v>476</v>
      </c>
      <c r="C2" s="907"/>
      <c r="D2" s="907"/>
      <c r="E2" s="907"/>
      <c r="F2" s="907"/>
      <c r="G2" s="907"/>
    </row>
    <row r="3" spans="1:7" x14ac:dyDescent="0.25">
      <c r="B3" s="907" t="s">
        <v>477</v>
      </c>
      <c r="C3" s="907"/>
      <c r="D3" s="907"/>
      <c r="E3" s="907"/>
      <c r="F3" s="907"/>
      <c r="G3" s="907"/>
    </row>
    <row r="4" spans="1:7" x14ac:dyDescent="0.25">
      <c r="A4" s="542"/>
      <c r="B4" s="907"/>
      <c r="C4" s="907"/>
      <c r="D4" s="907"/>
      <c r="E4" s="907"/>
      <c r="F4" s="907"/>
      <c r="G4" s="907"/>
    </row>
    <row r="5" spans="1:7" ht="15.75" customHeight="1" x14ac:dyDescent="0.25">
      <c r="A5" s="542"/>
      <c r="B5" s="907" t="s">
        <v>473</v>
      </c>
      <c r="C5" s="907"/>
      <c r="D5" s="907"/>
      <c r="E5" s="907"/>
      <c r="F5" s="907"/>
      <c r="G5" s="907"/>
    </row>
    <row r="6" spans="1:7" ht="15.75" customHeight="1" x14ac:dyDescent="0.25">
      <c r="A6" s="542"/>
      <c r="B6" s="907" t="s">
        <v>472</v>
      </c>
      <c r="C6" s="907"/>
      <c r="D6" s="907"/>
      <c r="E6" s="907"/>
      <c r="F6" s="907"/>
      <c r="G6" s="907"/>
    </row>
    <row r="7" spans="1:7" x14ac:dyDescent="0.25">
      <c r="A7" s="543"/>
      <c r="B7" s="902"/>
      <c r="C7" s="902"/>
      <c r="D7" s="544"/>
      <c r="E7" s="543"/>
      <c r="F7" s="543"/>
      <c r="G7" s="543"/>
    </row>
    <row r="8" spans="1:7" ht="15.75" customHeight="1" x14ac:dyDescent="0.25">
      <c r="A8" s="545"/>
      <c r="B8" s="903" t="s">
        <v>478</v>
      </c>
      <c r="C8" s="903"/>
      <c r="D8" s="903"/>
      <c r="E8" s="903"/>
      <c r="F8" s="903"/>
      <c r="G8" s="903"/>
    </row>
    <row r="9" spans="1:7" x14ac:dyDescent="0.25">
      <c r="A9" s="546"/>
      <c r="B9" s="546"/>
      <c r="C9" s="547"/>
      <c r="D9" s="548"/>
      <c r="E9" s="549"/>
      <c r="F9" s="546"/>
      <c r="G9" s="546"/>
    </row>
    <row r="10" spans="1:7" ht="15.75" customHeight="1" x14ac:dyDescent="0.25">
      <c r="A10" s="550"/>
      <c r="B10" s="902" t="s">
        <v>101</v>
      </c>
      <c r="C10" s="902"/>
      <c r="D10" s="28"/>
      <c r="E10" s="550"/>
      <c r="F10" s="546" t="s">
        <v>156</v>
      </c>
      <c r="G10" s="546"/>
    </row>
    <row r="11" spans="1:7" ht="16.5" thickBot="1" x14ac:dyDescent="0.3"/>
    <row r="12" spans="1:7" ht="24.75" customHeight="1" thickBot="1" x14ac:dyDescent="0.3">
      <c r="B12" s="551" t="s">
        <v>479</v>
      </c>
      <c r="C12" s="552" t="s">
        <v>480</v>
      </c>
      <c r="D12" s="552" t="s">
        <v>4</v>
      </c>
      <c r="E12" s="552" t="s">
        <v>481</v>
      </c>
      <c r="F12" s="552" t="s">
        <v>581</v>
      </c>
      <c r="G12" s="553" t="s">
        <v>582</v>
      </c>
    </row>
    <row r="13" spans="1:7" x14ac:dyDescent="0.25">
      <c r="B13" s="904" t="s">
        <v>482</v>
      </c>
      <c r="C13" s="554" t="s">
        <v>483</v>
      </c>
      <c r="D13" s="555" t="s">
        <v>484</v>
      </c>
      <c r="E13" s="796">
        <v>21</v>
      </c>
      <c r="F13" s="556"/>
      <c r="G13" s="557"/>
    </row>
    <row r="14" spans="1:7" x14ac:dyDescent="0.25">
      <c r="B14" s="905"/>
      <c r="C14" s="362" t="s">
        <v>485</v>
      </c>
      <c r="D14" s="22" t="s">
        <v>484</v>
      </c>
      <c r="E14" s="480">
        <v>3</v>
      </c>
      <c r="F14" s="73"/>
      <c r="G14" s="96"/>
    </row>
    <row r="15" spans="1:7" x14ac:dyDescent="0.25">
      <c r="B15" s="905"/>
      <c r="C15" s="224" t="s">
        <v>486</v>
      </c>
      <c r="D15" s="22" t="s">
        <v>484</v>
      </c>
      <c r="E15" s="797">
        <v>3</v>
      </c>
      <c r="F15" s="73"/>
      <c r="G15" s="559"/>
    </row>
    <row r="16" spans="1:7" x14ac:dyDescent="0.25">
      <c r="B16" s="905"/>
      <c r="C16" s="224" t="s">
        <v>487</v>
      </c>
      <c r="D16" s="22" t="s">
        <v>484</v>
      </c>
      <c r="E16" s="797">
        <v>3</v>
      </c>
      <c r="F16" s="73"/>
      <c r="G16" s="559"/>
    </row>
    <row r="17" spans="2:7" x14ac:dyDescent="0.25">
      <c r="B17" s="905"/>
      <c r="C17" s="224" t="s">
        <v>488</v>
      </c>
      <c r="D17" s="22" t="s">
        <v>484</v>
      </c>
      <c r="E17" s="797">
        <v>3</v>
      </c>
      <c r="F17" s="73"/>
      <c r="G17" s="559"/>
    </row>
    <row r="18" spans="2:7" ht="16.5" thickBot="1" x14ac:dyDescent="0.3">
      <c r="B18" s="906"/>
      <c r="C18" s="560" t="s">
        <v>489</v>
      </c>
      <c r="D18" s="561" t="s">
        <v>484</v>
      </c>
      <c r="E18" s="798">
        <v>3</v>
      </c>
      <c r="F18" s="562"/>
      <c r="G18" s="563"/>
    </row>
    <row r="19" spans="2:7" x14ac:dyDescent="0.25">
      <c r="B19" s="904" t="s">
        <v>490</v>
      </c>
      <c r="C19" s="554" t="s">
        <v>491</v>
      </c>
      <c r="D19" s="555" t="s">
        <v>484</v>
      </c>
      <c r="E19" s="796">
        <v>210</v>
      </c>
      <c r="F19" s="556"/>
      <c r="G19" s="557"/>
    </row>
    <row r="20" spans="2:7" x14ac:dyDescent="0.25">
      <c r="B20" s="905"/>
      <c r="C20" s="224" t="s">
        <v>485</v>
      </c>
      <c r="D20" s="22" t="s">
        <v>484</v>
      </c>
      <c r="E20" s="797">
        <v>6</v>
      </c>
      <c r="F20" s="73"/>
      <c r="G20" s="559"/>
    </row>
    <row r="21" spans="2:7" x14ac:dyDescent="0.25">
      <c r="B21" s="905"/>
      <c r="C21" s="224" t="s">
        <v>487</v>
      </c>
      <c r="D21" s="22" t="s">
        <v>484</v>
      </c>
      <c r="E21" s="797">
        <v>12</v>
      </c>
      <c r="F21" s="73"/>
      <c r="G21" s="559"/>
    </row>
    <row r="22" spans="2:7" ht="16.5" thickBot="1" x14ac:dyDescent="0.3">
      <c r="B22" s="906"/>
      <c r="C22" s="564" t="s">
        <v>489</v>
      </c>
      <c r="D22" s="565" t="s">
        <v>484</v>
      </c>
      <c r="E22" s="799">
        <v>6</v>
      </c>
      <c r="F22" s="566"/>
      <c r="G22" s="567"/>
    </row>
    <row r="23" spans="2:7" x14ac:dyDescent="0.25">
      <c r="B23" s="894" t="s">
        <v>492</v>
      </c>
      <c r="C23" s="554" t="s">
        <v>493</v>
      </c>
      <c r="D23" s="555" t="s">
        <v>484</v>
      </c>
      <c r="E23" s="800">
        <v>2</v>
      </c>
      <c r="F23" s="556"/>
      <c r="G23" s="557"/>
    </row>
    <row r="24" spans="2:7" ht="15" customHeight="1" x14ac:dyDescent="0.25">
      <c r="B24" s="895"/>
      <c r="C24" s="558" t="s">
        <v>487</v>
      </c>
      <c r="D24" s="177" t="s">
        <v>484</v>
      </c>
      <c r="E24" s="801">
        <v>1</v>
      </c>
      <c r="F24" s="568"/>
      <c r="G24" s="569"/>
    </row>
    <row r="25" spans="2:7" x14ac:dyDescent="0.25">
      <c r="B25" s="895"/>
      <c r="C25" s="224" t="s">
        <v>494</v>
      </c>
      <c r="D25" s="22" t="s">
        <v>484</v>
      </c>
      <c r="E25" s="646">
        <v>5</v>
      </c>
      <c r="F25" s="73"/>
      <c r="G25" s="559"/>
    </row>
    <row r="26" spans="2:7" ht="15" customHeight="1" thickBot="1" x14ac:dyDescent="0.3">
      <c r="B26" s="895"/>
      <c r="C26" s="560" t="s">
        <v>489</v>
      </c>
      <c r="D26" s="561" t="s">
        <v>484</v>
      </c>
      <c r="E26" s="802">
        <v>2</v>
      </c>
      <c r="F26" s="201"/>
      <c r="G26" s="559"/>
    </row>
    <row r="27" spans="2:7" x14ac:dyDescent="0.25">
      <c r="B27" s="894" t="s">
        <v>495</v>
      </c>
      <c r="C27" s="554" t="s">
        <v>496</v>
      </c>
      <c r="D27" s="555" t="s">
        <v>484</v>
      </c>
      <c r="E27" s="800">
        <v>1</v>
      </c>
      <c r="F27" s="570"/>
      <c r="G27" s="557"/>
    </row>
    <row r="28" spans="2:7" x14ac:dyDescent="0.25">
      <c r="B28" s="895"/>
      <c r="C28" s="224" t="s">
        <v>497</v>
      </c>
      <c r="D28" s="22" t="s">
        <v>484</v>
      </c>
      <c r="E28" s="646">
        <v>1</v>
      </c>
      <c r="F28" s="72"/>
      <c r="G28" s="559"/>
    </row>
    <row r="29" spans="2:7" x14ac:dyDescent="0.25">
      <c r="B29" s="895"/>
      <c r="C29" s="224" t="s">
        <v>498</v>
      </c>
      <c r="D29" s="177" t="s">
        <v>484</v>
      </c>
      <c r="E29" s="801">
        <v>1</v>
      </c>
      <c r="F29" s="571"/>
      <c r="G29" s="559"/>
    </row>
    <row r="30" spans="2:7" x14ac:dyDescent="0.25">
      <c r="B30" s="895"/>
      <c r="C30" s="224" t="s">
        <v>487</v>
      </c>
      <c r="D30" s="22" t="s">
        <v>484</v>
      </c>
      <c r="E30" s="797">
        <v>1</v>
      </c>
      <c r="F30" s="201"/>
      <c r="G30" s="559"/>
    </row>
    <row r="31" spans="2:7" x14ac:dyDescent="0.25">
      <c r="B31" s="895"/>
      <c r="C31" s="224" t="s">
        <v>494</v>
      </c>
      <c r="D31" s="22" t="s">
        <v>484</v>
      </c>
      <c r="E31" s="646">
        <v>10</v>
      </c>
      <c r="F31" s="73"/>
      <c r="G31" s="559"/>
    </row>
    <row r="32" spans="2:7" x14ac:dyDescent="0.25">
      <c r="B32" s="895"/>
      <c r="C32" s="558" t="s">
        <v>488</v>
      </c>
      <c r="D32" s="177" t="s">
        <v>484</v>
      </c>
      <c r="E32" s="801">
        <v>2</v>
      </c>
      <c r="F32" s="571"/>
      <c r="G32" s="569"/>
    </row>
    <row r="33" spans="2:7" ht="16.5" thickBot="1" x14ac:dyDescent="0.3">
      <c r="B33" s="896"/>
      <c r="C33" s="572" t="s">
        <v>499</v>
      </c>
      <c r="D33" s="573" t="s">
        <v>484</v>
      </c>
      <c r="E33" s="803">
        <v>6</v>
      </c>
      <c r="F33" s="574"/>
      <c r="G33" s="575"/>
    </row>
    <row r="34" spans="2:7" ht="16.5" thickBot="1" x14ac:dyDescent="0.3">
      <c r="B34" s="897" t="s">
        <v>43</v>
      </c>
      <c r="C34" s="898"/>
      <c r="D34" s="898"/>
      <c r="E34" s="898"/>
      <c r="F34" s="899"/>
      <c r="G34" s="576"/>
    </row>
    <row r="35" spans="2:7" x14ac:dyDescent="0.25">
      <c r="B35" s="577"/>
      <c r="C35" s="577"/>
      <c r="D35" s="577"/>
      <c r="E35" s="577"/>
      <c r="F35" s="577"/>
      <c r="G35" s="578"/>
    </row>
    <row r="36" spans="2:7" x14ac:dyDescent="0.25">
      <c r="B36" s="579" t="s">
        <v>500</v>
      </c>
    </row>
    <row r="37" spans="2:7" x14ac:dyDescent="0.25">
      <c r="B37" s="900" t="s">
        <v>501</v>
      </c>
      <c r="C37" s="900"/>
    </row>
    <row r="38" spans="2:7" ht="15" customHeight="1" x14ac:dyDescent="0.25">
      <c r="B38" s="901" t="s">
        <v>502</v>
      </c>
      <c r="C38" s="901"/>
      <c r="D38" s="901"/>
      <c r="E38" s="901"/>
      <c r="F38" s="901"/>
    </row>
  </sheetData>
  <mergeCells count="16">
    <mergeCell ref="B6:G6"/>
    <mergeCell ref="B1:G1"/>
    <mergeCell ref="B2:G2"/>
    <mergeCell ref="B3:G3"/>
    <mergeCell ref="B4:G4"/>
    <mergeCell ref="B5:G5"/>
    <mergeCell ref="B7:C7"/>
    <mergeCell ref="B8:G8"/>
    <mergeCell ref="B10:C10"/>
    <mergeCell ref="B13:B18"/>
    <mergeCell ref="B19:B22"/>
    <mergeCell ref="B23:B26"/>
    <mergeCell ref="B27:B33"/>
    <mergeCell ref="B34:F34"/>
    <mergeCell ref="B37:C37"/>
    <mergeCell ref="B38:F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topLeftCell="J1" zoomScale="90" zoomScaleNormal="90" workbookViewId="0">
      <selection activeCell="R25" sqref="R25"/>
    </sheetView>
  </sheetViews>
  <sheetFormatPr baseColWidth="10" defaultRowHeight="15.75" x14ac:dyDescent="0.25"/>
  <cols>
    <col min="1" max="1" width="13.140625" style="25" hidden="1" customWidth="1"/>
    <col min="2" max="2" width="22.140625" style="25" hidden="1" customWidth="1"/>
    <col min="3" max="3" width="12.5703125" style="25" hidden="1" customWidth="1"/>
    <col min="4" max="4" width="17.28515625" style="25" hidden="1" customWidth="1"/>
    <col min="5" max="5" width="0" style="25" hidden="1" customWidth="1"/>
    <col min="6" max="6" width="22.7109375" style="25" hidden="1" customWidth="1"/>
    <col min="7" max="7" width="13.140625" style="25" hidden="1" customWidth="1"/>
    <col min="8" max="8" width="17.28515625" style="25" hidden="1" customWidth="1"/>
    <col min="9" max="9" width="0" style="25" hidden="1" customWidth="1"/>
    <col min="10" max="10" width="3.85546875" style="25" customWidth="1"/>
    <col min="11" max="11" width="15.7109375" style="25" customWidth="1"/>
    <col min="12" max="12" width="19.85546875" style="102" customWidth="1"/>
    <col min="13" max="13" width="15.5703125" style="103" customWidth="1"/>
    <col min="14" max="14" width="32.85546875" style="102" customWidth="1"/>
    <col min="15" max="15" width="15.28515625" style="25" customWidth="1"/>
    <col min="16" max="16" width="20.28515625" style="25" customWidth="1"/>
    <col min="17" max="17" width="11.85546875" style="103" customWidth="1"/>
    <col min="18" max="18" width="19.28515625" style="102" customWidth="1"/>
    <col min="19" max="19" width="12.7109375" style="103" customWidth="1"/>
    <col min="20" max="20" width="19.28515625" style="102" customWidth="1"/>
    <col min="21" max="21" width="11.5703125" style="103" customWidth="1"/>
    <col min="22" max="255" width="11.42578125" style="25"/>
    <col min="256" max="264" width="0" style="25" hidden="1" customWidth="1"/>
    <col min="265" max="265" width="3.85546875" style="25" customWidth="1"/>
    <col min="266" max="266" width="15.7109375" style="25" customWidth="1"/>
    <col min="267" max="267" width="19.85546875" style="25" customWidth="1"/>
    <col min="268" max="268" width="11.28515625" style="25" customWidth="1"/>
    <col min="269" max="269" width="20.28515625" style="25" customWidth="1"/>
    <col min="270" max="270" width="11.85546875" style="25" customWidth="1"/>
    <col min="271" max="271" width="20.28515625" style="25" customWidth="1"/>
    <col min="272" max="272" width="11.85546875" style="25" customWidth="1"/>
    <col min="273" max="273" width="19.28515625" style="25" customWidth="1"/>
    <col min="274" max="274" width="12.7109375" style="25" customWidth="1"/>
    <col min="275" max="275" width="19.28515625" style="25" customWidth="1"/>
    <col min="276" max="276" width="11.5703125" style="25" customWidth="1"/>
    <col min="277" max="511" width="11.42578125" style="25"/>
    <col min="512" max="520" width="0" style="25" hidden="1" customWidth="1"/>
    <col min="521" max="521" width="3.85546875" style="25" customWidth="1"/>
    <col min="522" max="522" width="15.7109375" style="25" customWidth="1"/>
    <col min="523" max="523" width="19.85546875" style="25" customWidth="1"/>
    <col min="524" max="524" width="11.28515625" style="25" customWidth="1"/>
    <col min="525" max="525" width="20.28515625" style="25" customWidth="1"/>
    <col min="526" max="526" width="11.85546875" style="25" customWidth="1"/>
    <col min="527" max="527" width="20.28515625" style="25" customWidth="1"/>
    <col min="528" max="528" width="11.85546875" style="25" customWidth="1"/>
    <col min="529" max="529" width="19.28515625" style="25" customWidth="1"/>
    <col min="530" max="530" width="12.7109375" style="25" customWidth="1"/>
    <col min="531" max="531" width="19.28515625" style="25" customWidth="1"/>
    <col min="532" max="532" width="11.5703125" style="25" customWidth="1"/>
    <col min="533" max="767" width="11.42578125" style="25"/>
    <col min="768" max="776" width="0" style="25" hidden="1" customWidth="1"/>
    <col min="777" max="777" width="3.85546875" style="25" customWidth="1"/>
    <col min="778" max="778" width="15.7109375" style="25" customWidth="1"/>
    <col min="779" max="779" width="19.85546875" style="25" customWidth="1"/>
    <col min="780" max="780" width="11.28515625" style="25" customWidth="1"/>
    <col min="781" max="781" width="20.28515625" style="25" customWidth="1"/>
    <col min="782" max="782" width="11.85546875" style="25" customWidth="1"/>
    <col min="783" max="783" width="20.28515625" style="25" customWidth="1"/>
    <col min="784" max="784" width="11.85546875" style="25" customWidth="1"/>
    <col min="785" max="785" width="19.28515625" style="25" customWidth="1"/>
    <col min="786" max="786" width="12.7109375" style="25" customWidth="1"/>
    <col min="787" max="787" width="19.28515625" style="25" customWidth="1"/>
    <col min="788" max="788" width="11.5703125" style="25" customWidth="1"/>
    <col min="789" max="1023" width="11.42578125" style="25"/>
    <col min="1024" max="1032" width="0" style="25" hidden="1" customWidth="1"/>
    <col min="1033" max="1033" width="3.85546875" style="25" customWidth="1"/>
    <col min="1034" max="1034" width="15.7109375" style="25" customWidth="1"/>
    <col min="1035" max="1035" width="19.85546875" style="25" customWidth="1"/>
    <col min="1036" max="1036" width="11.28515625" style="25" customWidth="1"/>
    <col min="1037" max="1037" width="20.28515625" style="25" customWidth="1"/>
    <col min="1038" max="1038" width="11.85546875" style="25" customWidth="1"/>
    <col min="1039" max="1039" width="20.28515625" style="25" customWidth="1"/>
    <col min="1040" max="1040" width="11.85546875" style="25" customWidth="1"/>
    <col min="1041" max="1041" width="19.28515625" style="25" customWidth="1"/>
    <col min="1042" max="1042" width="12.7109375" style="25" customWidth="1"/>
    <col min="1043" max="1043" width="19.28515625" style="25" customWidth="1"/>
    <col min="1044" max="1044" width="11.5703125" style="25" customWidth="1"/>
    <col min="1045" max="1279" width="11.42578125" style="25"/>
    <col min="1280" max="1288" width="0" style="25" hidden="1" customWidth="1"/>
    <col min="1289" max="1289" width="3.85546875" style="25" customWidth="1"/>
    <col min="1290" max="1290" width="15.7109375" style="25" customWidth="1"/>
    <col min="1291" max="1291" width="19.85546875" style="25" customWidth="1"/>
    <col min="1292" max="1292" width="11.28515625" style="25" customWidth="1"/>
    <col min="1293" max="1293" width="20.28515625" style="25" customWidth="1"/>
    <col min="1294" max="1294" width="11.85546875" style="25" customWidth="1"/>
    <col min="1295" max="1295" width="20.28515625" style="25" customWidth="1"/>
    <col min="1296" max="1296" width="11.85546875" style="25" customWidth="1"/>
    <col min="1297" max="1297" width="19.28515625" style="25" customWidth="1"/>
    <col min="1298" max="1298" width="12.7109375" style="25" customWidth="1"/>
    <col min="1299" max="1299" width="19.28515625" style="25" customWidth="1"/>
    <col min="1300" max="1300" width="11.5703125" style="25" customWidth="1"/>
    <col min="1301" max="1535" width="11.42578125" style="25"/>
    <col min="1536" max="1544" width="0" style="25" hidden="1" customWidth="1"/>
    <col min="1545" max="1545" width="3.85546875" style="25" customWidth="1"/>
    <col min="1546" max="1546" width="15.7109375" style="25" customWidth="1"/>
    <col min="1547" max="1547" width="19.85546875" style="25" customWidth="1"/>
    <col min="1548" max="1548" width="11.28515625" style="25" customWidth="1"/>
    <col min="1549" max="1549" width="20.28515625" style="25" customWidth="1"/>
    <col min="1550" max="1550" width="11.85546875" style="25" customWidth="1"/>
    <col min="1551" max="1551" width="20.28515625" style="25" customWidth="1"/>
    <col min="1552" max="1552" width="11.85546875" style="25" customWidth="1"/>
    <col min="1553" max="1553" width="19.28515625" style="25" customWidth="1"/>
    <col min="1554" max="1554" width="12.7109375" style="25" customWidth="1"/>
    <col min="1555" max="1555" width="19.28515625" style="25" customWidth="1"/>
    <col min="1556" max="1556" width="11.5703125" style="25" customWidth="1"/>
    <col min="1557" max="1791" width="11.42578125" style="25"/>
    <col min="1792" max="1800" width="0" style="25" hidden="1" customWidth="1"/>
    <col min="1801" max="1801" width="3.85546875" style="25" customWidth="1"/>
    <col min="1802" max="1802" width="15.7109375" style="25" customWidth="1"/>
    <col min="1803" max="1803" width="19.85546875" style="25" customWidth="1"/>
    <col min="1804" max="1804" width="11.28515625" style="25" customWidth="1"/>
    <col min="1805" max="1805" width="20.28515625" style="25" customWidth="1"/>
    <col min="1806" max="1806" width="11.85546875" style="25" customWidth="1"/>
    <col min="1807" max="1807" width="20.28515625" style="25" customWidth="1"/>
    <col min="1808" max="1808" width="11.85546875" style="25" customWidth="1"/>
    <col min="1809" max="1809" width="19.28515625" style="25" customWidth="1"/>
    <col min="1810" max="1810" width="12.7109375" style="25" customWidth="1"/>
    <col min="1811" max="1811" width="19.28515625" style="25" customWidth="1"/>
    <col min="1812" max="1812" width="11.5703125" style="25" customWidth="1"/>
    <col min="1813" max="2047" width="11.42578125" style="25"/>
    <col min="2048" max="2056" width="0" style="25" hidden="1" customWidth="1"/>
    <col min="2057" max="2057" width="3.85546875" style="25" customWidth="1"/>
    <col min="2058" max="2058" width="15.7109375" style="25" customWidth="1"/>
    <col min="2059" max="2059" width="19.85546875" style="25" customWidth="1"/>
    <col min="2060" max="2060" width="11.28515625" style="25" customWidth="1"/>
    <col min="2061" max="2061" width="20.28515625" style="25" customWidth="1"/>
    <col min="2062" max="2062" width="11.85546875" style="25" customWidth="1"/>
    <col min="2063" max="2063" width="20.28515625" style="25" customWidth="1"/>
    <col min="2064" max="2064" width="11.85546875" style="25" customWidth="1"/>
    <col min="2065" max="2065" width="19.28515625" style="25" customWidth="1"/>
    <col min="2066" max="2066" width="12.7109375" style="25" customWidth="1"/>
    <col min="2067" max="2067" width="19.28515625" style="25" customWidth="1"/>
    <col min="2068" max="2068" width="11.5703125" style="25" customWidth="1"/>
    <col min="2069" max="2303" width="11.42578125" style="25"/>
    <col min="2304" max="2312" width="0" style="25" hidden="1" customWidth="1"/>
    <col min="2313" max="2313" width="3.85546875" style="25" customWidth="1"/>
    <col min="2314" max="2314" width="15.7109375" style="25" customWidth="1"/>
    <col min="2315" max="2315" width="19.85546875" style="25" customWidth="1"/>
    <col min="2316" max="2316" width="11.28515625" style="25" customWidth="1"/>
    <col min="2317" max="2317" width="20.28515625" style="25" customWidth="1"/>
    <col min="2318" max="2318" width="11.85546875" style="25" customWidth="1"/>
    <col min="2319" max="2319" width="20.28515625" style="25" customWidth="1"/>
    <col min="2320" max="2320" width="11.85546875" style="25" customWidth="1"/>
    <col min="2321" max="2321" width="19.28515625" style="25" customWidth="1"/>
    <col min="2322" max="2322" width="12.7109375" style="25" customWidth="1"/>
    <col min="2323" max="2323" width="19.28515625" style="25" customWidth="1"/>
    <col min="2324" max="2324" width="11.5703125" style="25" customWidth="1"/>
    <col min="2325" max="2559" width="11.42578125" style="25"/>
    <col min="2560" max="2568" width="0" style="25" hidden="1" customWidth="1"/>
    <col min="2569" max="2569" width="3.85546875" style="25" customWidth="1"/>
    <col min="2570" max="2570" width="15.7109375" style="25" customWidth="1"/>
    <col min="2571" max="2571" width="19.85546875" style="25" customWidth="1"/>
    <col min="2572" max="2572" width="11.28515625" style="25" customWidth="1"/>
    <col min="2573" max="2573" width="20.28515625" style="25" customWidth="1"/>
    <col min="2574" max="2574" width="11.85546875" style="25" customWidth="1"/>
    <col min="2575" max="2575" width="20.28515625" style="25" customWidth="1"/>
    <col min="2576" max="2576" width="11.85546875" style="25" customWidth="1"/>
    <col min="2577" max="2577" width="19.28515625" style="25" customWidth="1"/>
    <col min="2578" max="2578" width="12.7109375" style="25" customWidth="1"/>
    <col min="2579" max="2579" width="19.28515625" style="25" customWidth="1"/>
    <col min="2580" max="2580" width="11.5703125" style="25" customWidth="1"/>
    <col min="2581" max="2815" width="11.42578125" style="25"/>
    <col min="2816" max="2824" width="0" style="25" hidden="1" customWidth="1"/>
    <col min="2825" max="2825" width="3.85546875" style="25" customWidth="1"/>
    <col min="2826" max="2826" width="15.7109375" style="25" customWidth="1"/>
    <col min="2827" max="2827" width="19.85546875" style="25" customWidth="1"/>
    <col min="2828" max="2828" width="11.28515625" style="25" customWidth="1"/>
    <col min="2829" max="2829" width="20.28515625" style="25" customWidth="1"/>
    <col min="2830" max="2830" width="11.85546875" style="25" customWidth="1"/>
    <col min="2831" max="2831" width="20.28515625" style="25" customWidth="1"/>
    <col min="2832" max="2832" width="11.85546875" style="25" customWidth="1"/>
    <col min="2833" max="2833" width="19.28515625" style="25" customWidth="1"/>
    <col min="2834" max="2834" width="12.7109375" style="25" customWidth="1"/>
    <col min="2835" max="2835" width="19.28515625" style="25" customWidth="1"/>
    <col min="2836" max="2836" width="11.5703125" style="25" customWidth="1"/>
    <col min="2837" max="3071" width="11.42578125" style="25"/>
    <col min="3072" max="3080" width="0" style="25" hidden="1" customWidth="1"/>
    <col min="3081" max="3081" width="3.85546875" style="25" customWidth="1"/>
    <col min="3082" max="3082" width="15.7109375" style="25" customWidth="1"/>
    <col min="3083" max="3083" width="19.85546875" style="25" customWidth="1"/>
    <col min="3084" max="3084" width="11.28515625" style="25" customWidth="1"/>
    <col min="3085" max="3085" width="20.28515625" style="25" customWidth="1"/>
    <col min="3086" max="3086" width="11.85546875" style="25" customWidth="1"/>
    <col min="3087" max="3087" width="20.28515625" style="25" customWidth="1"/>
    <col min="3088" max="3088" width="11.85546875" style="25" customWidth="1"/>
    <col min="3089" max="3089" width="19.28515625" style="25" customWidth="1"/>
    <col min="3090" max="3090" width="12.7109375" style="25" customWidth="1"/>
    <col min="3091" max="3091" width="19.28515625" style="25" customWidth="1"/>
    <col min="3092" max="3092" width="11.5703125" style="25" customWidth="1"/>
    <col min="3093" max="3327" width="11.42578125" style="25"/>
    <col min="3328" max="3336" width="0" style="25" hidden="1" customWidth="1"/>
    <col min="3337" max="3337" width="3.85546875" style="25" customWidth="1"/>
    <col min="3338" max="3338" width="15.7109375" style="25" customWidth="1"/>
    <col min="3339" max="3339" width="19.85546875" style="25" customWidth="1"/>
    <col min="3340" max="3340" width="11.28515625" style="25" customWidth="1"/>
    <col min="3341" max="3341" width="20.28515625" style="25" customWidth="1"/>
    <col min="3342" max="3342" width="11.85546875" style="25" customWidth="1"/>
    <col min="3343" max="3343" width="20.28515625" style="25" customWidth="1"/>
    <col min="3344" max="3344" width="11.85546875" style="25" customWidth="1"/>
    <col min="3345" max="3345" width="19.28515625" style="25" customWidth="1"/>
    <col min="3346" max="3346" width="12.7109375" style="25" customWidth="1"/>
    <col min="3347" max="3347" width="19.28515625" style="25" customWidth="1"/>
    <col min="3348" max="3348" width="11.5703125" style="25" customWidth="1"/>
    <col min="3349" max="3583" width="11.42578125" style="25"/>
    <col min="3584" max="3592" width="0" style="25" hidden="1" customWidth="1"/>
    <col min="3593" max="3593" width="3.85546875" style="25" customWidth="1"/>
    <col min="3594" max="3594" width="15.7109375" style="25" customWidth="1"/>
    <col min="3595" max="3595" width="19.85546875" style="25" customWidth="1"/>
    <col min="3596" max="3596" width="11.28515625" style="25" customWidth="1"/>
    <col min="3597" max="3597" width="20.28515625" style="25" customWidth="1"/>
    <col min="3598" max="3598" width="11.85546875" style="25" customWidth="1"/>
    <col min="3599" max="3599" width="20.28515625" style="25" customWidth="1"/>
    <col min="3600" max="3600" width="11.85546875" style="25" customWidth="1"/>
    <col min="3601" max="3601" width="19.28515625" style="25" customWidth="1"/>
    <col min="3602" max="3602" width="12.7109375" style="25" customWidth="1"/>
    <col min="3603" max="3603" width="19.28515625" style="25" customWidth="1"/>
    <col min="3604" max="3604" width="11.5703125" style="25" customWidth="1"/>
    <col min="3605" max="3839" width="11.42578125" style="25"/>
    <col min="3840" max="3848" width="0" style="25" hidden="1" customWidth="1"/>
    <col min="3849" max="3849" width="3.85546875" style="25" customWidth="1"/>
    <col min="3850" max="3850" width="15.7109375" style="25" customWidth="1"/>
    <col min="3851" max="3851" width="19.85546875" style="25" customWidth="1"/>
    <col min="3852" max="3852" width="11.28515625" style="25" customWidth="1"/>
    <col min="3853" max="3853" width="20.28515625" style="25" customWidth="1"/>
    <col min="3854" max="3854" width="11.85546875" style="25" customWidth="1"/>
    <col min="3855" max="3855" width="20.28515625" style="25" customWidth="1"/>
    <col min="3856" max="3856" width="11.85546875" style="25" customWidth="1"/>
    <col min="3857" max="3857" width="19.28515625" style="25" customWidth="1"/>
    <col min="3858" max="3858" width="12.7109375" style="25" customWidth="1"/>
    <col min="3859" max="3859" width="19.28515625" style="25" customWidth="1"/>
    <col min="3860" max="3860" width="11.5703125" style="25" customWidth="1"/>
    <col min="3861" max="4095" width="11.42578125" style="25"/>
    <col min="4096" max="4104" width="0" style="25" hidden="1" customWidth="1"/>
    <col min="4105" max="4105" width="3.85546875" style="25" customWidth="1"/>
    <col min="4106" max="4106" width="15.7109375" style="25" customWidth="1"/>
    <col min="4107" max="4107" width="19.85546875" style="25" customWidth="1"/>
    <col min="4108" max="4108" width="11.28515625" style="25" customWidth="1"/>
    <col min="4109" max="4109" width="20.28515625" style="25" customWidth="1"/>
    <col min="4110" max="4110" width="11.85546875" style="25" customWidth="1"/>
    <col min="4111" max="4111" width="20.28515625" style="25" customWidth="1"/>
    <col min="4112" max="4112" width="11.85546875" style="25" customWidth="1"/>
    <col min="4113" max="4113" width="19.28515625" style="25" customWidth="1"/>
    <col min="4114" max="4114" width="12.7109375" style="25" customWidth="1"/>
    <col min="4115" max="4115" width="19.28515625" style="25" customWidth="1"/>
    <col min="4116" max="4116" width="11.5703125" style="25" customWidth="1"/>
    <col min="4117" max="4351" width="11.42578125" style="25"/>
    <col min="4352" max="4360" width="0" style="25" hidden="1" customWidth="1"/>
    <col min="4361" max="4361" width="3.85546875" style="25" customWidth="1"/>
    <col min="4362" max="4362" width="15.7109375" style="25" customWidth="1"/>
    <col min="4363" max="4363" width="19.85546875" style="25" customWidth="1"/>
    <col min="4364" max="4364" width="11.28515625" style="25" customWidth="1"/>
    <col min="4365" max="4365" width="20.28515625" style="25" customWidth="1"/>
    <col min="4366" max="4366" width="11.85546875" style="25" customWidth="1"/>
    <col min="4367" max="4367" width="20.28515625" style="25" customWidth="1"/>
    <col min="4368" max="4368" width="11.85546875" style="25" customWidth="1"/>
    <col min="4369" max="4369" width="19.28515625" style="25" customWidth="1"/>
    <col min="4370" max="4370" width="12.7109375" style="25" customWidth="1"/>
    <col min="4371" max="4371" width="19.28515625" style="25" customWidth="1"/>
    <col min="4372" max="4372" width="11.5703125" style="25" customWidth="1"/>
    <col min="4373" max="4607" width="11.42578125" style="25"/>
    <col min="4608" max="4616" width="0" style="25" hidden="1" customWidth="1"/>
    <col min="4617" max="4617" width="3.85546875" style="25" customWidth="1"/>
    <col min="4618" max="4618" width="15.7109375" style="25" customWidth="1"/>
    <col min="4619" max="4619" width="19.85546875" style="25" customWidth="1"/>
    <col min="4620" max="4620" width="11.28515625" style="25" customWidth="1"/>
    <col min="4621" max="4621" width="20.28515625" style="25" customWidth="1"/>
    <col min="4622" max="4622" width="11.85546875" style="25" customWidth="1"/>
    <col min="4623" max="4623" width="20.28515625" style="25" customWidth="1"/>
    <col min="4624" max="4624" width="11.85546875" style="25" customWidth="1"/>
    <col min="4625" max="4625" width="19.28515625" style="25" customWidth="1"/>
    <col min="4626" max="4626" width="12.7109375" style="25" customWidth="1"/>
    <col min="4627" max="4627" width="19.28515625" style="25" customWidth="1"/>
    <col min="4628" max="4628" width="11.5703125" style="25" customWidth="1"/>
    <col min="4629" max="4863" width="11.42578125" style="25"/>
    <col min="4864" max="4872" width="0" style="25" hidden="1" customWidth="1"/>
    <col min="4873" max="4873" width="3.85546875" style="25" customWidth="1"/>
    <col min="4874" max="4874" width="15.7109375" style="25" customWidth="1"/>
    <col min="4875" max="4875" width="19.85546875" style="25" customWidth="1"/>
    <col min="4876" max="4876" width="11.28515625" style="25" customWidth="1"/>
    <col min="4877" max="4877" width="20.28515625" style="25" customWidth="1"/>
    <col min="4878" max="4878" width="11.85546875" style="25" customWidth="1"/>
    <col min="4879" max="4879" width="20.28515625" style="25" customWidth="1"/>
    <col min="4880" max="4880" width="11.85546875" style="25" customWidth="1"/>
    <col min="4881" max="4881" width="19.28515625" style="25" customWidth="1"/>
    <col min="4882" max="4882" width="12.7109375" style="25" customWidth="1"/>
    <col min="4883" max="4883" width="19.28515625" style="25" customWidth="1"/>
    <col min="4884" max="4884" width="11.5703125" style="25" customWidth="1"/>
    <col min="4885" max="5119" width="11.42578125" style="25"/>
    <col min="5120" max="5128" width="0" style="25" hidden="1" customWidth="1"/>
    <col min="5129" max="5129" width="3.85546875" style="25" customWidth="1"/>
    <col min="5130" max="5130" width="15.7109375" style="25" customWidth="1"/>
    <col min="5131" max="5131" width="19.85546875" style="25" customWidth="1"/>
    <col min="5132" max="5132" width="11.28515625" style="25" customWidth="1"/>
    <col min="5133" max="5133" width="20.28515625" style="25" customWidth="1"/>
    <col min="5134" max="5134" width="11.85546875" style="25" customWidth="1"/>
    <col min="5135" max="5135" width="20.28515625" style="25" customWidth="1"/>
    <col min="5136" max="5136" width="11.85546875" style="25" customWidth="1"/>
    <col min="5137" max="5137" width="19.28515625" style="25" customWidth="1"/>
    <col min="5138" max="5138" width="12.7109375" style="25" customWidth="1"/>
    <col min="5139" max="5139" width="19.28515625" style="25" customWidth="1"/>
    <col min="5140" max="5140" width="11.5703125" style="25" customWidth="1"/>
    <col min="5141" max="5375" width="11.42578125" style="25"/>
    <col min="5376" max="5384" width="0" style="25" hidden="1" customWidth="1"/>
    <col min="5385" max="5385" width="3.85546875" style="25" customWidth="1"/>
    <col min="5386" max="5386" width="15.7109375" style="25" customWidth="1"/>
    <col min="5387" max="5387" width="19.85546875" style="25" customWidth="1"/>
    <col min="5388" max="5388" width="11.28515625" style="25" customWidth="1"/>
    <col min="5389" max="5389" width="20.28515625" style="25" customWidth="1"/>
    <col min="5390" max="5390" width="11.85546875" style="25" customWidth="1"/>
    <col min="5391" max="5391" width="20.28515625" style="25" customWidth="1"/>
    <col min="5392" max="5392" width="11.85546875" style="25" customWidth="1"/>
    <col min="5393" max="5393" width="19.28515625" style="25" customWidth="1"/>
    <col min="5394" max="5394" width="12.7109375" style="25" customWidth="1"/>
    <col min="5395" max="5395" width="19.28515625" style="25" customWidth="1"/>
    <col min="5396" max="5396" width="11.5703125" style="25" customWidth="1"/>
    <col min="5397" max="5631" width="11.42578125" style="25"/>
    <col min="5632" max="5640" width="0" style="25" hidden="1" customWidth="1"/>
    <col min="5641" max="5641" width="3.85546875" style="25" customWidth="1"/>
    <col min="5642" max="5642" width="15.7109375" style="25" customWidth="1"/>
    <col min="5643" max="5643" width="19.85546875" style="25" customWidth="1"/>
    <col min="5644" max="5644" width="11.28515625" style="25" customWidth="1"/>
    <col min="5645" max="5645" width="20.28515625" style="25" customWidth="1"/>
    <col min="5646" max="5646" width="11.85546875" style="25" customWidth="1"/>
    <col min="5647" max="5647" width="20.28515625" style="25" customWidth="1"/>
    <col min="5648" max="5648" width="11.85546875" style="25" customWidth="1"/>
    <col min="5649" max="5649" width="19.28515625" style="25" customWidth="1"/>
    <col min="5650" max="5650" width="12.7109375" style="25" customWidth="1"/>
    <col min="5651" max="5651" width="19.28515625" style="25" customWidth="1"/>
    <col min="5652" max="5652" width="11.5703125" style="25" customWidth="1"/>
    <col min="5653" max="5887" width="11.42578125" style="25"/>
    <col min="5888" max="5896" width="0" style="25" hidden="1" customWidth="1"/>
    <col min="5897" max="5897" width="3.85546875" style="25" customWidth="1"/>
    <col min="5898" max="5898" width="15.7109375" style="25" customWidth="1"/>
    <col min="5899" max="5899" width="19.85546875" style="25" customWidth="1"/>
    <col min="5900" max="5900" width="11.28515625" style="25" customWidth="1"/>
    <col min="5901" max="5901" width="20.28515625" style="25" customWidth="1"/>
    <col min="5902" max="5902" width="11.85546875" style="25" customWidth="1"/>
    <col min="5903" max="5903" width="20.28515625" style="25" customWidth="1"/>
    <col min="5904" max="5904" width="11.85546875" style="25" customWidth="1"/>
    <col min="5905" max="5905" width="19.28515625" style="25" customWidth="1"/>
    <col min="5906" max="5906" width="12.7109375" style="25" customWidth="1"/>
    <col min="5907" max="5907" width="19.28515625" style="25" customWidth="1"/>
    <col min="5908" max="5908" width="11.5703125" style="25" customWidth="1"/>
    <col min="5909" max="6143" width="11.42578125" style="25"/>
    <col min="6144" max="6152" width="0" style="25" hidden="1" customWidth="1"/>
    <col min="6153" max="6153" width="3.85546875" style="25" customWidth="1"/>
    <col min="6154" max="6154" width="15.7109375" style="25" customWidth="1"/>
    <col min="6155" max="6155" width="19.85546875" style="25" customWidth="1"/>
    <col min="6156" max="6156" width="11.28515625" style="25" customWidth="1"/>
    <col min="6157" max="6157" width="20.28515625" style="25" customWidth="1"/>
    <col min="6158" max="6158" width="11.85546875" style="25" customWidth="1"/>
    <col min="6159" max="6159" width="20.28515625" style="25" customWidth="1"/>
    <col min="6160" max="6160" width="11.85546875" style="25" customWidth="1"/>
    <col min="6161" max="6161" width="19.28515625" style="25" customWidth="1"/>
    <col min="6162" max="6162" width="12.7109375" style="25" customWidth="1"/>
    <col min="6163" max="6163" width="19.28515625" style="25" customWidth="1"/>
    <col min="6164" max="6164" width="11.5703125" style="25" customWidth="1"/>
    <col min="6165" max="6399" width="11.42578125" style="25"/>
    <col min="6400" max="6408" width="0" style="25" hidden="1" customWidth="1"/>
    <col min="6409" max="6409" width="3.85546875" style="25" customWidth="1"/>
    <col min="6410" max="6410" width="15.7109375" style="25" customWidth="1"/>
    <col min="6411" max="6411" width="19.85546875" style="25" customWidth="1"/>
    <col min="6412" max="6412" width="11.28515625" style="25" customWidth="1"/>
    <col min="6413" max="6413" width="20.28515625" style="25" customWidth="1"/>
    <col min="6414" max="6414" width="11.85546875" style="25" customWidth="1"/>
    <col min="6415" max="6415" width="20.28515625" style="25" customWidth="1"/>
    <col min="6416" max="6416" width="11.85546875" style="25" customWidth="1"/>
    <col min="6417" max="6417" width="19.28515625" style="25" customWidth="1"/>
    <col min="6418" max="6418" width="12.7109375" style="25" customWidth="1"/>
    <col min="6419" max="6419" width="19.28515625" style="25" customWidth="1"/>
    <col min="6420" max="6420" width="11.5703125" style="25" customWidth="1"/>
    <col min="6421" max="6655" width="11.42578125" style="25"/>
    <col min="6656" max="6664" width="0" style="25" hidden="1" customWidth="1"/>
    <col min="6665" max="6665" width="3.85546875" style="25" customWidth="1"/>
    <col min="6666" max="6666" width="15.7109375" style="25" customWidth="1"/>
    <col min="6667" max="6667" width="19.85546875" style="25" customWidth="1"/>
    <col min="6668" max="6668" width="11.28515625" style="25" customWidth="1"/>
    <col min="6669" max="6669" width="20.28515625" style="25" customWidth="1"/>
    <col min="6670" max="6670" width="11.85546875" style="25" customWidth="1"/>
    <col min="6671" max="6671" width="20.28515625" style="25" customWidth="1"/>
    <col min="6672" max="6672" width="11.85546875" style="25" customWidth="1"/>
    <col min="6673" max="6673" width="19.28515625" style="25" customWidth="1"/>
    <col min="6674" max="6674" width="12.7109375" style="25" customWidth="1"/>
    <col min="6675" max="6675" width="19.28515625" style="25" customWidth="1"/>
    <col min="6676" max="6676" width="11.5703125" style="25" customWidth="1"/>
    <col min="6677" max="6911" width="11.42578125" style="25"/>
    <col min="6912" max="6920" width="0" style="25" hidden="1" customWidth="1"/>
    <col min="6921" max="6921" width="3.85546875" style="25" customWidth="1"/>
    <col min="6922" max="6922" width="15.7109375" style="25" customWidth="1"/>
    <col min="6923" max="6923" width="19.85546875" style="25" customWidth="1"/>
    <col min="6924" max="6924" width="11.28515625" style="25" customWidth="1"/>
    <col min="6925" max="6925" width="20.28515625" style="25" customWidth="1"/>
    <col min="6926" max="6926" width="11.85546875" style="25" customWidth="1"/>
    <col min="6927" max="6927" width="20.28515625" style="25" customWidth="1"/>
    <col min="6928" max="6928" width="11.85546875" style="25" customWidth="1"/>
    <col min="6929" max="6929" width="19.28515625" style="25" customWidth="1"/>
    <col min="6930" max="6930" width="12.7109375" style="25" customWidth="1"/>
    <col min="6931" max="6931" width="19.28515625" style="25" customWidth="1"/>
    <col min="6932" max="6932" width="11.5703125" style="25" customWidth="1"/>
    <col min="6933" max="7167" width="11.42578125" style="25"/>
    <col min="7168" max="7176" width="0" style="25" hidden="1" customWidth="1"/>
    <col min="7177" max="7177" width="3.85546875" style="25" customWidth="1"/>
    <col min="7178" max="7178" width="15.7109375" style="25" customWidth="1"/>
    <col min="7179" max="7179" width="19.85546875" style="25" customWidth="1"/>
    <col min="7180" max="7180" width="11.28515625" style="25" customWidth="1"/>
    <col min="7181" max="7181" width="20.28515625" style="25" customWidth="1"/>
    <col min="7182" max="7182" width="11.85546875" style="25" customWidth="1"/>
    <col min="7183" max="7183" width="20.28515625" style="25" customWidth="1"/>
    <col min="7184" max="7184" width="11.85546875" style="25" customWidth="1"/>
    <col min="7185" max="7185" width="19.28515625" style="25" customWidth="1"/>
    <col min="7186" max="7186" width="12.7109375" style="25" customWidth="1"/>
    <col min="7187" max="7187" width="19.28515625" style="25" customWidth="1"/>
    <col min="7188" max="7188" width="11.5703125" style="25" customWidth="1"/>
    <col min="7189" max="7423" width="11.42578125" style="25"/>
    <col min="7424" max="7432" width="0" style="25" hidden="1" customWidth="1"/>
    <col min="7433" max="7433" width="3.85546875" style="25" customWidth="1"/>
    <col min="7434" max="7434" width="15.7109375" style="25" customWidth="1"/>
    <col min="7435" max="7435" width="19.85546875" style="25" customWidth="1"/>
    <col min="7436" max="7436" width="11.28515625" style="25" customWidth="1"/>
    <col min="7437" max="7437" width="20.28515625" style="25" customWidth="1"/>
    <col min="7438" max="7438" width="11.85546875" style="25" customWidth="1"/>
    <col min="7439" max="7439" width="20.28515625" style="25" customWidth="1"/>
    <col min="7440" max="7440" width="11.85546875" style="25" customWidth="1"/>
    <col min="7441" max="7441" width="19.28515625" style="25" customWidth="1"/>
    <col min="7442" max="7442" width="12.7109375" style="25" customWidth="1"/>
    <col min="7443" max="7443" width="19.28515625" style="25" customWidth="1"/>
    <col min="7444" max="7444" width="11.5703125" style="25" customWidth="1"/>
    <col min="7445" max="7679" width="11.42578125" style="25"/>
    <col min="7680" max="7688" width="0" style="25" hidden="1" customWidth="1"/>
    <col min="7689" max="7689" width="3.85546875" style="25" customWidth="1"/>
    <col min="7690" max="7690" width="15.7109375" style="25" customWidth="1"/>
    <col min="7691" max="7691" width="19.85546875" style="25" customWidth="1"/>
    <col min="7692" max="7692" width="11.28515625" style="25" customWidth="1"/>
    <col min="7693" max="7693" width="20.28515625" style="25" customWidth="1"/>
    <col min="7694" max="7694" width="11.85546875" style="25" customWidth="1"/>
    <col min="7695" max="7695" width="20.28515625" style="25" customWidth="1"/>
    <col min="7696" max="7696" width="11.85546875" style="25" customWidth="1"/>
    <col min="7697" max="7697" width="19.28515625" style="25" customWidth="1"/>
    <col min="7698" max="7698" width="12.7109375" style="25" customWidth="1"/>
    <col min="7699" max="7699" width="19.28515625" style="25" customWidth="1"/>
    <col min="7700" max="7700" width="11.5703125" style="25" customWidth="1"/>
    <col min="7701" max="7935" width="11.42578125" style="25"/>
    <col min="7936" max="7944" width="0" style="25" hidden="1" customWidth="1"/>
    <col min="7945" max="7945" width="3.85546875" style="25" customWidth="1"/>
    <col min="7946" max="7946" width="15.7109375" style="25" customWidth="1"/>
    <col min="7947" max="7947" width="19.85546875" style="25" customWidth="1"/>
    <col min="7948" max="7948" width="11.28515625" style="25" customWidth="1"/>
    <col min="7949" max="7949" width="20.28515625" style="25" customWidth="1"/>
    <col min="7950" max="7950" width="11.85546875" style="25" customWidth="1"/>
    <col min="7951" max="7951" width="20.28515625" style="25" customWidth="1"/>
    <col min="7952" max="7952" width="11.85546875" style="25" customWidth="1"/>
    <col min="7953" max="7953" width="19.28515625" style="25" customWidth="1"/>
    <col min="7954" max="7954" width="12.7109375" style="25" customWidth="1"/>
    <col min="7955" max="7955" width="19.28515625" style="25" customWidth="1"/>
    <col min="7956" max="7956" width="11.5703125" style="25" customWidth="1"/>
    <col min="7957" max="8191" width="11.42578125" style="25"/>
    <col min="8192" max="8200" width="0" style="25" hidden="1" customWidth="1"/>
    <col min="8201" max="8201" width="3.85546875" style="25" customWidth="1"/>
    <col min="8202" max="8202" width="15.7109375" style="25" customWidth="1"/>
    <col min="8203" max="8203" width="19.85546875" style="25" customWidth="1"/>
    <col min="8204" max="8204" width="11.28515625" style="25" customWidth="1"/>
    <col min="8205" max="8205" width="20.28515625" style="25" customWidth="1"/>
    <col min="8206" max="8206" width="11.85546875" style="25" customWidth="1"/>
    <col min="8207" max="8207" width="20.28515625" style="25" customWidth="1"/>
    <col min="8208" max="8208" width="11.85546875" style="25" customWidth="1"/>
    <col min="8209" max="8209" width="19.28515625" style="25" customWidth="1"/>
    <col min="8210" max="8210" width="12.7109375" style="25" customWidth="1"/>
    <col min="8211" max="8211" width="19.28515625" style="25" customWidth="1"/>
    <col min="8212" max="8212" width="11.5703125" style="25" customWidth="1"/>
    <col min="8213" max="8447" width="11.42578125" style="25"/>
    <col min="8448" max="8456" width="0" style="25" hidden="1" customWidth="1"/>
    <col min="8457" max="8457" width="3.85546875" style="25" customWidth="1"/>
    <col min="8458" max="8458" width="15.7109375" style="25" customWidth="1"/>
    <col min="8459" max="8459" width="19.85546875" style="25" customWidth="1"/>
    <col min="8460" max="8460" width="11.28515625" style="25" customWidth="1"/>
    <col min="8461" max="8461" width="20.28515625" style="25" customWidth="1"/>
    <col min="8462" max="8462" width="11.85546875" style="25" customWidth="1"/>
    <col min="8463" max="8463" width="20.28515625" style="25" customWidth="1"/>
    <col min="8464" max="8464" width="11.85546875" style="25" customWidth="1"/>
    <col min="8465" max="8465" width="19.28515625" style="25" customWidth="1"/>
    <col min="8466" max="8466" width="12.7109375" style="25" customWidth="1"/>
    <col min="8467" max="8467" width="19.28515625" style="25" customWidth="1"/>
    <col min="8468" max="8468" width="11.5703125" style="25" customWidth="1"/>
    <col min="8469" max="8703" width="11.42578125" style="25"/>
    <col min="8704" max="8712" width="0" style="25" hidden="1" customWidth="1"/>
    <col min="8713" max="8713" width="3.85546875" style="25" customWidth="1"/>
    <col min="8714" max="8714" width="15.7109375" style="25" customWidth="1"/>
    <col min="8715" max="8715" width="19.85546875" style="25" customWidth="1"/>
    <col min="8716" max="8716" width="11.28515625" style="25" customWidth="1"/>
    <col min="8717" max="8717" width="20.28515625" style="25" customWidth="1"/>
    <col min="8718" max="8718" width="11.85546875" style="25" customWidth="1"/>
    <col min="8719" max="8719" width="20.28515625" style="25" customWidth="1"/>
    <col min="8720" max="8720" width="11.85546875" style="25" customWidth="1"/>
    <col min="8721" max="8721" width="19.28515625" style="25" customWidth="1"/>
    <col min="8722" max="8722" width="12.7109375" style="25" customWidth="1"/>
    <col min="8723" max="8723" width="19.28515625" style="25" customWidth="1"/>
    <col min="8724" max="8724" width="11.5703125" style="25" customWidth="1"/>
    <col min="8725" max="8959" width="11.42578125" style="25"/>
    <col min="8960" max="8968" width="0" style="25" hidden="1" customWidth="1"/>
    <col min="8969" max="8969" width="3.85546875" style="25" customWidth="1"/>
    <col min="8970" max="8970" width="15.7109375" style="25" customWidth="1"/>
    <col min="8971" max="8971" width="19.85546875" style="25" customWidth="1"/>
    <col min="8972" max="8972" width="11.28515625" style="25" customWidth="1"/>
    <col min="8973" max="8973" width="20.28515625" style="25" customWidth="1"/>
    <col min="8974" max="8974" width="11.85546875" style="25" customWidth="1"/>
    <col min="8975" max="8975" width="20.28515625" style="25" customWidth="1"/>
    <col min="8976" max="8976" width="11.85546875" style="25" customWidth="1"/>
    <col min="8977" max="8977" width="19.28515625" style="25" customWidth="1"/>
    <col min="8978" max="8978" width="12.7109375" style="25" customWidth="1"/>
    <col min="8979" max="8979" width="19.28515625" style="25" customWidth="1"/>
    <col min="8980" max="8980" width="11.5703125" style="25" customWidth="1"/>
    <col min="8981" max="9215" width="11.42578125" style="25"/>
    <col min="9216" max="9224" width="0" style="25" hidden="1" customWidth="1"/>
    <col min="9225" max="9225" width="3.85546875" style="25" customWidth="1"/>
    <col min="9226" max="9226" width="15.7109375" style="25" customWidth="1"/>
    <col min="9227" max="9227" width="19.85546875" style="25" customWidth="1"/>
    <col min="9228" max="9228" width="11.28515625" style="25" customWidth="1"/>
    <col min="9229" max="9229" width="20.28515625" style="25" customWidth="1"/>
    <col min="9230" max="9230" width="11.85546875" style="25" customWidth="1"/>
    <col min="9231" max="9231" width="20.28515625" style="25" customWidth="1"/>
    <col min="9232" max="9232" width="11.85546875" style="25" customWidth="1"/>
    <col min="9233" max="9233" width="19.28515625" style="25" customWidth="1"/>
    <col min="9234" max="9234" width="12.7109375" style="25" customWidth="1"/>
    <col min="9235" max="9235" width="19.28515625" style="25" customWidth="1"/>
    <col min="9236" max="9236" width="11.5703125" style="25" customWidth="1"/>
    <col min="9237" max="9471" width="11.42578125" style="25"/>
    <col min="9472" max="9480" width="0" style="25" hidden="1" customWidth="1"/>
    <col min="9481" max="9481" width="3.85546875" style="25" customWidth="1"/>
    <col min="9482" max="9482" width="15.7109375" style="25" customWidth="1"/>
    <col min="9483" max="9483" width="19.85546875" style="25" customWidth="1"/>
    <col min="9484" max="9484" width="11.28515625" style="25" customWidth="1"/>
    <col min="9485" max="9485" width="20.28515625" style="25" customWidth="1"/>
    <col min="9486" max="9486" width="11.85546875" style="25" customWidth="1"/>
    <col min="9487" max="9487" width="20.28515625" style="25" customWidth="1"/>
    <col min="9488" max="9488" width="11.85546875" style="25" customWidth="1"/>
    <col min="9489" max="9489" width="19.28515625" style="25" customWidth="1"/>
    <col min="9490" max="9490" width="12.7109375" style="25" customWidth="1"/>
    <col min="9491" max="9491" width="19.28515625" style="25" customWidth="1"/>
    <col min="9492" max="9492" width="11.5703125" style="25" customWidth="1"/>
    <col min="9493" max="9727" width="11.42578125" style="25"/>
    <col min="9728" max="9736" width="0" style="25" hidden="1" customWidth="1"/>
    <col min="9737" max="9737" width="3.85546875" style="25" customWidth="1"/>
    <col min="9738" max="9738" width="15.7109375" style="25" customWidth="1"/>
    <col min="9739" max="9739" width="19.85546875" style="25" customWidth="1"/>
    <col min="9740" max="9740" width="11.28515625" style="25" customWidth="1"/>
    <col min="9741" max="9741" width="20.28515625" style="25" customWidth="1"/>
    <col min="9742" max="9742" width="11.85546875" style="25" customWidth="1"/>
    <col min="9743" max="9743" width="20.28515625" style="25" customWidth="1"/>
    <col min="9744" max="9744" width="11.85546875" style="25" customWidth="1"/>
    <col min="9745" max="9745" width="19.28515625" style="25" customWidth="1"/>
    <col min="9746" max="9746" width="12.7109375" style="25" customWidth="1"/>
    <col min="9747" max="9747" width="19.28515625" style="25" customWidth="1"/>
    <col min="9748" max="9748" width="11.5703125" style="25" customWidth="1"/>
    <col min="9749" max="9983" width="11.42578125" style="25"/>
    <col min="9984" max="9992" width="0" style="25" hidden="1" customWidth="1"/>
    <col min="9993" max="9993" width="3.85546875" style="25" customWidth="1"/>
    <col min="9994" max="9994" width="15.7109375" style="25" customWidth="1"/>
    <col min="9995" max="9995" width="19.85546875" style="25" customWidth="1"/>
    <col min="9996" max="9996" width="11.28515625" style="25" customWidth="1"/>
    <col min="9997" max="9997" width="20.28515625" style="25" customWidth="1"/>
    <col min="9998" max="9998" width="11.85546875" style="25" customWidth="1"/>
    <col min="9999" max="9999" width="20.28515625" style="25" customWidth="1"/>
    <col min="10000" max="10000" width="11.85546875" style="25" customWidth="1"/>
    <col min="10001" max="10001" width="19.28515625" style="25" customWidth="1"/>
    <col min="10002" max="10002" width="12.7109375" style="25" customWidth="1"/>
    <col min="10003" max="10003" width="19.28515625" style="25" customWidth="1"/>
    <col min="10004" max="10004" width="11.5703125" style="25" customWidth="1"/>
    <col min="10005" max="10239" width="11.42578125" style="25"/>
    <col min="10240" max="10248" width="0" style="25" hidden="1" customWidth="1"/>
    <col min="10249" max="10249" width="3.85546875" style="25" customWidth="1"/>
    <col min="10250" max="10250" width="15.7109375" style="25" customWidth="1"/>
    <col min="10251" max="10251" width="19.85546875" style="25" customWidth="1"/>
    <col min="10252" max="10252" width="11.28515625" style="25" customWidth="1"/>
    <col min="10253" max="10253" width="20.28515625" style="25" customWidth="1"/>
    <col min="10254" max="10254" width="11.85546875" style="25" customWidth="1"/>
    <col min="10255" max="10255" width="20.28515625" style="25" customWidth="1"/>
    <col min="10256" max="10256" width="11.85546875" style="25" customWidth="1"/>
    <col min="10257" max="10257" width="19.28515625" style="25" customWidth="1"/>
    <col min="10258" max="10258" width="12.7109375" style="25" customWidth="1"/>
    <col min="10259" max="10259" width="19.28515625" style="25" customWidth="1"/>
    <col min="10260" max="10260" width="11.5703125" style="25" customWidth="1"/>
    <col min="10261" max="10495" width="11.42578125" style="25"/>
    <col min="10496" max="10504" width="0" style="25" hidden="1" customWidth="1"/>
    <col min="10505" max="10505" width="3.85546875" style="25" customWidth="1"/>
    <col min="10506" max="10506" width="15.7109375" style="25" customWidth="1"/>
    <col min="10507" max="10507" width="19.85546875" style="25" customWidth="1"/>
    <col min="10508" max="10508" width="11.28515625" style="25" customWidth="1"/>
    <col min="10509" max="10509" width="20.28515625" style="25" customWidth="1"/>
    <col min="10510" max="10510" width="11.85546875" style="25" customWidth="1"/>
    <col min="10511" max="10511" width="20.28515625" style="25" customWidth="1"/>
    <col min="10512" max="10512" width="11.85546875" style="25" customWidth="1"/>
    <col min="10513" max="10513" width="19.28515625" style="25" customWidth="1"/>
    <col min="10514" max="10514" width="12.7109375" style="25" customWidth="1"/>
    <col min="10515" max="10515" width="19.28515625" style="25" customWidth="1"/>
    <col min="10516" max="10516" width="11.5703125" style="25" customWidth="1"/>
    <col min="10517" max="10751" width="11.42578125" style="25"/>
    <col min="10752" max="10760" width="0" style="25" hidden="1" customWidth="1"/>
    <col min="10761" max="10761" width="3.85546875" style="25" customWidth="1"/>
    <col min="10762" max="10762" width="15.7109375" style="25" customWidth="1"/>
    <col min="10763" max="10763" width="19.85546875" style="25" customWidth="1"/>
    <col min="10764" max="10764" width="11.28515625" style="25" customWidth="1"/>
    <col min="10765" max="10765" width="20.28515625" style="25" customWidth="1"/>
    <col min="10766" max="10766" width="11.85546875" style="25" customWidth="1"/>
    <col min="10767" max="10767" width="20.28515625" style="25" customWidth="1"/>
    <col min="10768" max="10768" width="11.85546875" style="25" customWidth="1"/>
    <col min="10769" max="10769" width="19.28515625" style="25" customWidth="1"/>
    <col min="10770" max="10770" width="12.7109375" style="25" customWidth="1"/>
    <col min="10771" max="10771" width="19.28515625" style="25" customWidth="1"/>
    <col min="10772" max="10772" width="11.5703125" style="25" customWidth="1"/>
    <col min="10773" max="11007" width="11.42578125" style="25"/>
    <col min="11008" max="11016" width="0" style="25" hidden="1" customWidth="1"/>
    <col min="11017" max="11017" width="3.85546875" style="25" customWidth="1"/>
    <col min="11018" max="11018" width="15.7109375" style="25" customWidth="1"/>
    <col min="11019" max="11019" width="19.85546875" style="25" customWidth="1"/>
    <col min="11020" max="11020" width="11.28515625" style="25" customWidth="1"/>
    <col min="11021" max="11021" width="20.28515625" style="25" customWidth="1"/>
    <col min="11022" max="11022" width="11.85546875" style="25" customWidth="1"/>
    <col min="11023" max="11023" width="20.28515625" style="25" customWidth="1"/>
    <col min="11024" max="11024" width="11.85546875" style="25" customWidth="1"/>
    <col min="11025" max="11025" width="19.28515625" style="25" customWidth="1"/>
    <col min="11026" max="11026" width="12.7109375" style="25" customWidth="1"/>
    <col min="11027" max="11027" width="19.28515625" style="25" customWidth="1"/>
    <col min="11028" max="11028" width="11.5703125" style="25" customWidth="1"/>
    <col min="11029" max="11263" width="11.42578125" style="25"/>
    <col min="11264" max="11272" width="0" style="25" hidden="1" customWidth="1"/>
    <col min="11273" max="11273" width="3.85546875" style="25" customWidth="1"/>
    <col min="11274" max="11274" width="15.7109375" style="25" customWidth="1"/>
    <col min="11275" max="11275" width="19.85546875" style="25" customWidth="1"/>
    <col min="11276" max="11276" width="11.28515625" style="25" customWidth="1"/>
    <col min="11277" max="11277" width="20.28515625" style="25" customWidth="1"/>
    <col min="11278" max="11278" width="11.85546875" style="25" customWidth="1"/>
    <col min="11279" max="11279" width="20.28515625" style="25" customWidth="1"/>
    <col min="11280" max="11280" width="11.85546875" style="25" customWidth="1"/>
    <col min="11281" max="11281" width="19.28515625" style="25" customWidth="1"/>
    <col min="11282" max="11282" width="12.7109375" style="25" customWidth="1"/>
    <col min="11283" max="11283" width="19.28515625" style="25" customWidth="1"/>
    <col min="11284" max="11284" width="11.5703125" style="25" customWidth="1"/>
    <col min="11285" max="11519" width="11.42578125" style="25"/>
    <col min="11520" max="11528" width="0" style="25" hidden="1" customWidth="1"/>
    <col min="11529" max="11529" width="3.85546875" style="25" customWidth="1"/>
    <col min="11530" max="11530" width="15.7109375" style="25" customWidth="1"/>
    <col min="11531" max="11531" width="19.85546875" style="25" customWidth="1"/>
    <col min="11532" max="11532" width="11.28515625" style="25" customWidth="1"/>
    <col min="11533" max="11533" width="20.28515625" style="25" customWidth="1"/>
    <col min="11534" max="11534" width="11.85546875" style="25" customWidth="1"/>
    <col min="11535" max="11535" width="20.28515625" style="25" customWidth="1"/>
    <col min="11536" max="11536" width="11.85546875" style="25" customWidth="1"/>
    <col min="11537" max="11537" width="19.28515625" style="25" customWidth="1"/>
    <col min="11538" max="11538" width="12.7109375" style="25" customWidth="1"/>
    <col min="11539" max="11539" width="19.28515625" style="25" customWidth="1"/>
    <col min="11540" max="11540" width="11.5703125" style="25" customWidth="1"/>
    <col min="11541" max="11775" width="11.42578125" style="25"/>
    <col min="11776" max="11784" width="0" style="25" hidden="1" customWidth="1"/>
    <col min="11785" max="11785" width="3.85546875" style="25" customWidth="1"/>
    <col min="11786" max="11786" width="15.7109375" style="25" customWidth="1"/>
    <col min="11787" max="11787" width="19.85546875" style="25" customWidth="1"/>
    <col min="11788" max="11788" width="11.28515625" style="25" customWidth="1"/>
    <col min="11789" max="11789" width="20.28515625" style="25" customWidth="1"/>
    <col min="11790" max="11790" width="11.85546875" style="25" customWidth="1"/>
    <col min="11791" max="11791" width="20.28515625" style="25" customWidth="1"/>
    <col min="11792" max="11792" width="11.85546875" style="25" customWidth="1"/>
    <col min="11793" max="11793" width="19.28515625" style="25" customWidth="1"/>
    <col min="11794" max="11794" width="12.7109375" style="25" customWidth="1"/>
    <col min="11795" max="11795" width="19.28515625" style="25" customWidth="1"/>
    <col min="11796" max="11796" width="11.5703125" style="25" customWidth="1"/>
    <col min="11797" max="12031" width="11.42578125" style="25"/>
    <col min="12032" max="12040" width="0" style="25" hidden="1" customWidth="1"/>
    <col min="12041" max="12041" width="3.85546875" style="25" customWidth="1"/>
    <col min="12042" max="12042" width="15.7109375" style="25" customWidth="1"/>
    <col min="12043" max="12043" width="19.85546875" style="25" customWidth="1"/>
    <col min="12044" max="12044" width="11.28515625" style="25" customWidth="1"/>
    <col min="12045" max="12045" width="20.28515625" style="25" customWidth="1"/>
    <col min="12046" max="12046" width="11.85546875" style="25" customWidth="1"/>
    <col min="12047" max="12047" width="20.28515625" style="25" customWidth="1"/>
    <col min="12048" max="12048" width="11.85546875" style="25" customWidth="1"/>
    <col min="12049" max="12049" width="19.28515625" style="25" customWidth="1"/>
    <col min="12050" max="12050" width="12.7109375" style="25" customWidth="1"/>
    <col min="12051" max="12051" width="19.28515625" style="25" customWidth="1"/>
    <col min="12052" max="12052" width="11.5703125" style="25" customWidth="1"/>
    <col min="12053" max="12287" width="11.42578125" style="25"/>
    <col min="12288" max="12296" width="0" style="25" hidden="1" customWidth="1"/>
    <col min="12297" max="12297" width="3.85546875" style="25" customWidth="1"/>
    <col min="12298" max="12298" width="15.7109375" style="25" customWidth="1"/>
    <col min="12299" max="12299" width="19.85546875" style="25" customWidth="1"/>
    <col min="12300" max="12300" width="11.28515625" style="25" customWidth="1"/>
    <col min="12301" max="12301" width="20.28515625" style="25" customWidth="1"/>
    <col min="12302" max="12302" width="11.85546875" style="25" customWidth="1"/>
    <col min="12303" max="12303" width="20.28515625" style="25" customWidth="1"/>
    <col min="12304" max="12304" width="11.85546875" style="25" customWidth="1"/>
    <col min="12305" max="12305" width="19.28515625" style="25" customWidth="1"/>
    <col min="12306" max="12306" width="12.7109375" style="25" customWidth="1"/>
    <col min="12307" max="12307" width="19.28515625" style="25" customWidth="1"/>
    <col min="12308" max="12308" width="11.5703125" style="25" customWidth="1"/>
    <col min="12309" max="12543" width="11.42578125" style="25"/>
    <col min="12544" max="12552" width="0" style="25" hidden="1" customWidth="1"/>
    <col min="12553" max="12553" width="3.85546875" style="25" customWidth="1"/>
    <col min="12554" max="12554" width="15.7109375" style="25" customWidth="1"/>
    <col min="12555" max="12555" width="19.85546875" style="25" customWidth="1"/>
    <col min="12556" max="12556" width="11.28515625" style="25" customWidth="1"/>
    <col min="12557" max="12557" width="20.28515625" style="25" customWidth="1"/>
    <col min="12558" max="12558" width="11.85546875" style="25" customWidth="1"/>
    <col min="12559" max="12559" width="20.28515625" style="25" customWidth="1"/>
    <col min="12560" max="12560" width="11.85546875" style="25" customWidth="1"/>
    <col min="12561" max="12561" width="19.28515625" style="25" customWidth="1"/>
    <col min="12562" max="12562" width="12.7109375" style="25" customWidth="1"/>
    <col min="12563" max="12563" width="19.28515625" style="25" customWidth="1"/>
    <col min="12564" max="12564" width="11.5703125" style="25" customWidth="1"/>
    <col min="12565" max="12799" width="11.42578125" style="25"/>
    <col min="12800" max="12808" width="0" style="25" hidden="1" customWidth="1"/>
    <col min="12809" max="12809" width="3.85546875" style="25" customWidth="1"/>
    <col min="12810" max="12810" width="15.7109375" style="25" customWidth="1"/>
    <col min="12811" max="12811" width="19.85546875" style="25" customWidth="1"/>
    <col min="12812" max="12812" width="11.28515625" style="25" customWidth="1"/>
    <col min="12813" max="12813" width="20.28515625" style="25" customWidth="1"/>
    <col min="12814" max="12814" width="11.85546875" style="25" customWidth="1"/>
    <col min="12815" max="12815" width="20.28515625" style="25" customWidth="1"/>
    <col min="12816" max="12816" width="11.85546875" style="25" customWidth="1"/>
    <col min="12817" max="12817" width="19.28515625" style="25" customWidth="1"/>
    <col min="12818" max="12818" width="12.7109375" style="25" customWidth="1"/>
    <col min="12819" max="12819" width="19.28515625" style="25" customWidth="1"/>
    <col min="12820" max="12820" width="11.5703125" style="25" customWidth="1"/>
    <col min="12821" max="13055" width="11.42578125" style="25"/>
    <col min="13056" max="13064" width="0" style="25" hidden="1" customWidth="1"/>
    <col min="13065" max="13065" width="3.85546875" style="25" customWidth="1"/>
    <col min="13066" max="13066" width="15.7109375" style="25" customWidth="1"/>
    <col min="13067" max="13067" width="19.85546875" style="25" customWidth="1"/>
    <col min="13068" max="13068" width="11.28515625" style="25" customWidth="1"/>
    <col min="13069" max="13069" width="20.28515625" style="25" customWidth="1"/>
    <col min="13070" max="13070" width="11.85546875" style="25" customWidth="1"/>
    <col min="13071" max="13071" width="20.28515625" style="25" customWidth="1"/>
    <col min="13072" max="13072" width="11.85546875" style="25" customWidth="1"/>
    <col min="13073" max="13073" width="19.28515625" style="25" customWidth="1"/>
    <col min="13074" max="13074" width="12.7109375" style="25" customWidth="1"/>
    <col min="13075" max="13075" width="19.28515625" style="25" customWidth="1"/>
    <col min="13076" max="13076" width="11.5703125" style="25" customWidth="1"/>
    <col min="13077" max="13311" width="11.42578125" style="25"/>
    <col min="13312" max="13320" width="0" style="25" hidden="1" customWidth="1"/>
    <col min="13321" max="13321" width="3.85546875" style="25" customWidth="1"/>
    <col min="13322" max="13322" width="15.7109375" style="25" customWidth="1"/>
    <col min="13323" max="13323" width="19.85546875" style="25" customWidth="1"/>
    <col min="13324" max="13324" width="11.28515625" style="25" customWidth="1"/>
    <col min="13325" max="13325" width="20.28515625" style="25" customWidth="1"/>
    <col min="13326" max="13326" width="11.85546875" style="25" customWidth="1"/>
    <col min="13327" max="13327" width="20.28515625" style="25" customWidth="1"/>
    <col min="13328" max="13328" width="11.85546875" style="25" customWidth="1"/>
    <col min="13329" max="13329" width="19.28515625" style="25" customWidth="1"/>
    <col min="13330" max="13330" width="12.7109375" style="25" customWidth="1"/>
    <col min="13331" max="13331" width="19.28515625" style="25" customWidth="1"/>
    <col min="13332" max="13332" width="11.5703125" style="25" customWidth="1"/>
    <col min="13333" max="13567" width="11.42578125" style="25"/>
    <col min="13568" max="13576" width="0" style="25" hidden="1" customWidth="1"/>
    <col min="13577" max="13577" width="3.85546875" style="25" customWidth="1"/>
    <col min="13578" max="13578" width="15.7109375" style="25" customWidth="1"/>
    <col min="13579" max="13579" width="19.85546875" style="25" customWidth="1"/>
    <col min="13580" max="13580" width="11.28515625" style="25" customWidth="1"/>
    <col min="13581" max="13581" width="20.28515625" style="25" customWidth="1"/>
    <col min="13582" max="13582" width="11.85546875" style="25" customWidth="1"/>
    <col min="13583" max="13583" width="20.28515625" style="25" customWidth="1"/>
    <col min="13584" max="13584" width="11.85546875" style="25" customWidth="1"/>
    <col min="13585" max="13585" width="19.28515625" style="25" customWidth="1"/>
    <col min="13586" max="13586" width="12.7109375" style="25" customWidth="1"/>
    <col min="13587" max="13587" width="19.28515625" style="25" customWidth="1"/>
    <col min="13588" max="13588" width="11.5703125" style="25" customWidth="1"/>
    <col min="13589" max="13823" width="11.42578125" style="25"/>
    <col min="13824" max="13832" width="0" style="25" hidden="1" customWidth="1"/>
    <col min="13833" max="13833" width="3.85546875" style="25" customWidth="1"/>
    <col min="13834" max="13834" width="15.7109375" style="25" customWidth="1"/>
    <col min="13835" max="13835" width="19.85546875" style="25" customWidth="1"/>
    <col min="13836" max="13836" width="11.28515625" style="25" customWidth="1"/>
    <col min="13837" max="13837" width="20.28515625" style="25" customWidth="1"/>
    <col min="13838" max="13838" width="11.85546875" style="25" customWidth="1"/>
    <col min="13839" max="13839" width="20.28515625" style="25" customWidth="1"/>
    <col min="13840" max="13840" width="11.85546875" style="25" customWidth="1"/>
    <col min="13841" max="13841" width="19.28515625" style="25" customWidth="1"/>
    <col min="13842" max="13842" width="12.7109375" style="25" customWidth="1"/>
    <col min="13843" max="13843" width="19.28515625" style="25" customWidth="1"/>
    <col min="13844" max="13844" width="11.5703125" style="25" customWidth="1"/>
    <col min="13845" max="14079" width="11.42578125" style="25"/>
    <col min="14080" max="14088" width="0" style="25" hidden="1" customWidth="1"/>
    <col min="14089" max="14089" width="3.85546875" style="25" customWidth="1"/>
    <col min="14090" max="14090" width="15.7109375" style="25" customWidth="1"/>
    <col min="14091" max="14091" width="19.85546875" style="25" customWidth="1"/>
    <col min="14092" max="14092" width="11.28515625" style="25" customWidth="1"/>
    <col min="14093" max="14093" width="20.28515625" style="25" customWidth="1"/>
    <col min="14094" max="14094" width="11.85546875" style="25" customWidth="1"/>
    <col min="14095" max="14095" width="20.28515625" style="25" customWidth="1"/>
    <col min="14096" max="14096" width="11.85546875" style="25" customWidth="1"/>
    <col min="14097" max="14097" width="19.28515625" style="25" customWidth="1"/>
    <col min="14098" max="14098" width="12.7109375" style="25" customWidth="1"/>
    <col min="14099" max="14099" width="19.28515625" style="25" customWidth="1"/>
    <col min="14100" max="14100" width="11.5703125" style="25" customWidth="1"/>
    <col min="14101" max="14335" width="11.42578125" style="25"/>
    <col min="14336" max="14344" width="0" style="25" hidden="1" customWidth="1"/>
    <col min="14345" max="14345" width="3.85546875" style="25" customWidth="1"/>
    <col min="14346" max="14346" width="15.7109375" style="25" customWidth="1"/>
    <col min="14347" max="14347" width="19.85546875" style="25" customWidth="1"/>
    <col min="14348" max="14348" width="11.28515625" style="25" customWidth="1"/>
    <col min="14349" max="14349" width="20.28515625" style="25" customWidth="1"/>
    <col min="14350" max="14350" width="11.85546875" style="25" customWidth="1"/>
    <col min="14351" max="14351" width="20.28515625" style="25" customWidth="1"/>
    <col min="14352" max="14352" width="11.85546875" style="25" customWidth="1"/>
    <col min="14353" max="14353" width="19.28515625" style="25" customWidth="1"/>
    <col min="14354" max="14354" width="12.7109375" style="25" customWidth="1"/>
    <col min="14355" max="14355" width="19.28515625" style="25" customWidth="1"/>
    <col min="14356" max="14356" width="11.5703125" style="25" customWidth="1"/>
    <col min="14357" max="14591" width="11.42578125" style="25"/>
    <col min="14592" max="14600" width="0" style="25" hidden="1" customWidth="1"/>
    <col min="14601" max="14601" width="3.85546875" style="25" customWidth="1"/>
    <col min="14602" max="14602" width="15.7109375" style="25" customWidth="1"/>
    <col min="14603" max="14603" width="19.85546875" style="25" customWidth="1"/>
    <col min="14604" max="14604" width="11.28515625" style="25" customWidth="1"/>
    <col min="14605" max="14605" width="20.28515625" style="25" customWidth="1"/>
    <col min="14606" max="14606" width="11.85546875" style="25" customWidth="1"/>
    <col min="14607" max="14607" width="20.28515625" style="25" customWidth="1"/>
    <col min="14608" max="14608" width="11.85546875" style="25" customWidth="1"/>
    <col min="14609" max="14609" width="19.28515625" style="25" customWidth="1"/>
    <col min="14610" max="14610" width="12.7109375" style="25" customWidth="1"/>
    <col min="14611" max="14611" width="19.28515625" style="25" customWidth="1"/>
    <col min="14612" max="14612" width="11.5703125" style="25" customWidth="1"/>
    <col min="14613" max="14847" width="11.42578125" style="25"/>
    <col min="14848" max="14856" width="0" style="25" hidden="1" customWidth="1"/>
    <col min="14857" max="14857" width="3.85546875" style="25" customWidth="1"/>
    <col min="14858" max="14858" width="15.7109375" style="25" customWidth="1"/>
    <col min="14859" max="14859" width="19.85546875" style="25" customWidth="1"/>
    <col min="14860" max="14860" width="11.28515625" style="25" customWidth="1"/>
    <col min="14861" max="14861" width="20.28515625" style="25" customWidth="1"/>
    <col min="14862" max="14862" width="11.85546875" style="25" customWidth="1"/>
    <col min="14863" max="14863" width="20.28515625" style="25" customWidth="1"/>
    <col min="14864" max="14864" width="11.85546875" style="25" customWidth="1"/>
    <col min="14865" max="14865" width="19.28515625" style="25" customWidth="1"/>
    <col min="14866" max="14866" width="12.7109375" style="25" customWidth="1"/>
    <col min="14867" max="14867" width="19.28515625" style="25" customWidth="1"/>
    <col min="14868" max="14868" width="11.5703125" style="25" customWidth="1"/>
    <col min="14869" max="15103" width="11.42578125" style="25"/>
    <col min="15104" max="15112" width="0" style="25" hidden="1" customWidth="1"/>
    <col min="15113" max="15113" width="3.85546875" style="25" customWidth="1"/>
    <col min="15114" max="15114" width="15.7109375" style="25" customWidth="1"/>
    <col min="15115" max="15115" width="19.85546875" style="25" customWidth="1"/>
    <col min="15116" max="15116" width="11.28515625" style="25" customWidth="1"/>
    <col min="15117" max="15117" width="20.28515625" style="25" customWidth="1"/>
    <col min="15118" max="15118" width="11.85546875" style="25" customWidth="1"/>
    <col min="15119" max="15119" width="20.28515625" style="25" customWidth="1"/>
    <col min="15120" max="15120" width="11.85546875" style="25" customWidth="1"/>
    <col min="15121" max="15121" width="19.28515625" style="25" customWidth="1"/>
    <col min="15122" max="15122" width="12.7109375" style="25" customWidth="1"/>
    <col min="15123" max="15123" width="19.28515625" style="25" customWidth="1"/>
    <col min="15124" max="15124" width="11.5703125" style="25" customWidth="1"/>
    <col min="15125" max="15359" width="11.42578125" style="25"/>
    <col min="15360" max="15368" width="0" style="25" hidden="1" customWidth="1"/>
    <col min="15369" max="15369" width="3.85546875" style="25" customWidth="1"/>
    <col min="15370" max="15370" width="15.7109375" style="25" customWidth="1"/>
    <col min="15371" max="15371" width="19.85546875" style="25" customWidth="1"/>
    <col min="15372" max="15372" width="11.28515625" style="25" customWidth="1"/>
    <col min="15373" max="15373" width="20.28515625" style="25" customWidth="1"/>
    <col min="15374" max="15374" width="11.85546875" style="25" customWidth="1"/>
    <col min="15375" max="15375" width="20.28515625" style="25" customWidth="1"/>
    <col min="15376" max="15376" width="11.85546875" style="25" customWidth="1"/>
    <col min="15377" max="15377" width="19.28515625" style="25" customWidth="1"/>
    <col min="15378" max="15378" width="12.7109375" style="25" customWidth="1"/>
    <col min="15379" max="15379" width="19.28515625" style="25" customWidth="1"/>
    <col min="15380" max="15380" width="11.5703125" style="25" customWidth="1"/>
    <col min="15381" max="15615" width="11.42578125" style="25"/>
    <col min="15616" max="15624" width="0" style="25" hidden="1" customWidth="1"/>
    <col min="15625" max="15625" width="3.85546875" style="25" customWidth="1"/>
    <col min="15626" max="15626" width="15.7109375" style="25" customWidth="1"/>
    <col min="15627" max="15627" width="19.85546875" style="25" customWidth="1"/>
    <col min="15628" max="15628" width="11.28515625" style="25" customWidth="1"/>
    <col min="15629" max="15629" width="20.28515625" style="25" customWidth="1"/>
    <col min="15630" max="15630" width="11.85546875" style="25" customWidth="1"/>
    <col min="15631" max="15631" width="20.28515625" style="25" customWidth="1"/>
    <col min="15632" max="15632" width="11.85546875" style="25" customWidth="1"/>
    <col min="15633" max="15633" width="19.28515625" style="25" customWidth="1"/>
    <col min="15634" max="15634" width="12.7109375" style="25" customWidth="1"/>
    <col min="15635" max="15635" width="19.28515625" style="25" customWidth="1"/>
    <col min="15636" max="15636" width="11.5703125" style="25" customWidth="1"/>
    <col min="15637" max="15871" width="11.42578125" style="25"/>
    <col min="15872" max="15880" width="0" style="25" hidden="1" customWidth="1"/>
    <col min="15881" max="15881" width="3.85546875" style="25" customWidth="1"/>
    <col min="15882" max="15882" width="15.7109375" style="25" customWidth="1"/>
    <col min="15883" max="15883" width="19.85546875" style="25" customWidth="1"/>
    <col min="15884" max="15884" width="11.28515625" style="25" customWidth="1"/>
    <col min="15885" max="15885" width="20.28515625" style="25" customWidth="1"/>
    <col min="15886" max="15886" width="11.85546875" style="25" customWidth="1"/>
    <col min="15887" max="15887" width="20.28515625" style="25" customWidth="1"/>
    <col min="15888" max="15888" width="11.85546875" style="25" customWidth="1"/>
    <col min="15889" max="15889" width="19.28515625" style="25" customWidth="1"/>
    <col min="15890" max="15890" width="12.7109375" style="25" customWidth="1"/>
    <col min="15891" max="15891" width="19.28515625" style="25" customWidth="1"/>
    <col min="15892" max="15892" width="11.5703125" style="25" customWidth="1"/>
    <col min="15893" max="16127" width="11.42578125" style="25"/>
    <col min="16128" max="16136" width="0" style="25" hidden="1" customWidth="1"/>
    <col min="16137" max="16137" width="3.85546875" style="25" customWidth="1"/>
    <col min="16138" max="16138" width="15.7109375" style="25" customWidth="1"/>
    <col min="16139" max="16139" width="19.85546875" style="25" customWidth="1"/>
    <col min="16140" max="16140" width="11.28515625" style="25" customWidth="1"/>
    <col min="16141" max="16141" width="20.28515625" style="25" customWidth="1"/>
    <col min="16142" max="16142" width="11.85546875" style="25" customWidth="1"/>
    <col min="16143" max="16143" width="20.28515625" style="25" customWidth="1"/>
    <col min="16144" max="16144" width="11.85546875" style="25" customWidth="1"/>
    <col min="16145" max="16145" width="19.28515625" style="25" customWidth="1"/>
    <col min="16146" max="16146" width="12.7109375" style="25" customWidth="1"/>
    <col min="16147" max="16147" width="19.28515625" style="25" customWidth="1"/>
    <col min="16148" max="16148" width="11.5703125" style="25" customWidth="1"/>
    <col min="16149" max="16384" width="11.42578125" style="25"/>
  </cols>
  <sheetData>
    <row r="1" spans="1:22" x14ac:dyDescent="0.25">
      <c r="K1" s="826" t="s">
        <v>171</v>
      </c>
      <c r="L1" s="826"/>
      <c r="M1" s="826"/>
      <c r="N1" s="826"/>
      <c r="O1" s="826"/>
      <c r="P1" s="826"/>
      <c r="Q1" s="826"/>
      <c r="R1" s="826"/>
      <c r="S1" s="826"/>
      <c r="T1" s="826"/>
      <c r="U1" s="826"/>
    </row>
    <row r="2" spans="1:22" x14ac:dyDescent="0.25">
      <c r="K2" s="826" t="s">
        <v>172</v>
      </c>
      <c r="L2" s="826"/>
      <c r="M2" s="826"/>
      <c r="N2" s="826"/>
      <c r="O2" s="826"/>
      <c r="P2" s="826"/>
      <c r="Q2" s="826"/>
      <c r="R2" s="826"/>
      <c r="S2" s="826"/>
      <c r="T2" s="826"/>
      <c r="U2" s="826"/>
    </row>
    <row r="3" spans="1:22" x14ac:dyDescent="0.25">
      <c r="K3" s="826" t="s">
        <v>174</v>
      </c>
      <c r="L3" s="826"/>
      <c r="M3" s="826"/>
      <c r="N3" s="826"/>
      <c r="O3" s="826"/>
      <c r="P3" s="826"/>
      <c r="Q3" s="826"/>
      <c r="R3" s="826"/>
      <c r="S3" s="826"/>
      <c r="T3" s="826"/>
      <c r="U3" s="826"/>
    </row>
    <row r="4" spans="1:22" x14ac:dyDescent="0.25">
      <c r="K4" s="164"/>
      <c r="L4" s="165"/>
      <c r="M4" s="166"/>
      <c r="N4" s="165"/>
      <c r="O4" s="164"/>
      <c r="P4" s="164"/>
      <c r="Q4" s="166"/>
      <c r="R4" s="165"/>
      <c r="S4" s="166"/>
      <c r="T4" s="165"/>
      <c r="U4" s="166"/>
    </row>
    <row r="5" spans="1:22" x14ac:dyDescent="0.25">
      <c r="K5" s="908" t="s">
        <v>473</v>
      </c>
      <c r="L5" s="908"/>
      <c r="M5" s="908"/>
      <c r="N5" s="908"/>
      <c r="O5" s="908"/>
      <c r="P5" s="908"/>
      <c r="Q5" s="908"/>
      <c r="R5" s="908"/>
      <c r="S5" s="908"/>
      <c r="T5" s="908"/>
      <c r="U5" s="908"/>
    </row>
    <row r="6" spans="1:22" ht="15.75" customHeight="1" x14ac:dyDescent="0.25">
      <c r="K6" s="828" t="s">
        <v>472</v>
      </c>
      <c r="L6" s="828"/>
      <c r="M6" s="828"/>
      <c r="N6" s="828"/>
      <c r="O6" s="828"/>
      <c r="P6" s="828"/>
      <c r="Q6" s="828"/>
      <c r="R6" s="828"/>
      <c r="S6" s="828"/>
      <c r="T6" s="828"/>
      <c r="U6" s="828"/>
      <c r="V6" s="411"/>
    </row>
    <row r="7" spans="1:22" ht="16.5" thickBot="1" x14ac:dyDescent="0.3">
      <c r="K7" s="928"/>
      <c r="L7" s="928"/>
      <c r="M7" s="928"/>
      <c r="N7" s="928"/>
      <c r="O7" s="928"/>
      <c r="P7" s="928"/>
      <c r="Q7" s="928"/>
      <c r="R7" s="928"/>
      <c r="S7" s="929"/>
      <c r="T7" s="928"/>
      <c r="U7" s="929"/>
    </row>
    <row r="8" spans="1:22" ht="16.5" customHeight="1" x14ac:dyDescent="0.25">
      <c r="A8" s="884" t="s">
        <v>116</v>
      </c>
      <c r="B8" s="885"/>
      <c r="C8" s="885"/>
      <c r="D8" s="885"/>
      <c r="E8" s="885"/>
      <c r="F8" s="885"/>
      <c r="G8" s="885"/>
      <c r="H8" s="885"/>
      <c r="I8" s="886"/>
      <c r="K8" s="908" t="s">
        <v>117</v>
      </c>
      <c r="L8" s="908"/>
      <c r="M8" s="908"/>
      <c r="N8" s="908"/>
      <c r="O8" s="908"/>
      <c r="P8" s="908"/>
      <c r="Q8" s="908"/>
      <c r="R8" s="908"/>
      <c r="S8" s="927"/>
      <c r="T8" s="908"/>
      <c r="U8" s="927"/>
    </row>
    <row r="9" spans="1:22" ht="16.5" thickBot="1" x14ac:dyDescent="0.3">
      <c r="A9" s="955"/>
      <c r="B9" s="956"/>
      <c r="C9" s="956"/>
      <c r="D9" s="956"/>
      <c r="E9" s="956"/>
      <c r="F9" s="956"/>
      <c r="G9" s="956"/>
      <c r="H9" s="956"/>
      <c r="I9" s="957"/>
    </row>
    <row r="10" spans="1:22" ht="49.5" customHeight="1" x14ac:dyDescent="0.25">
      <c r="A10" s="913" t="s">
        <v>118</v>
      </c>
      <c r="B10" s="915" t="s">
        <v>119</v>
      </c>
      <c r="C10" s="915"/>
      <c r="D10" s="915"/>
      <c r="E10" s="915"/>
      <c r="F10" s="915" t="s">
        <v>120</v>
      </c>
      <c r="G10" s="915"/>
      <c r="H10" s="915"/>
      <c r="I10" s="952"/>
      <c r="K10" s="953" t="s">
        <v>121</v>
      </c>
      <c r="L10" s="933" t="s">
        <v>122</v>
      </c>
      <c r="M10" s="933"/>
      <c r="N10" s="933" t="s">
        <v>123</v>
      </c>
      <c r="O10" s="933"/>
      <c r="P10" s="933" t="s">
        <v>124</v>
      </c>
      <c r="Q10" s="933"/>
      <c r="R10" s="933" t="s">
        <v>125</v>
      </c>
      <c r="S10" s="951"/>
      <c r="T10" s="933" t="s">
        <v>126</v>
      </c>
      <c r="U10" s="934"/>
    </row>
    <row r="11" spans="1:22" ht="19.5" customHeight="1" thickBot="1" x14ac:dyDescent="0.3">
      <c r="A11" s="914"/>
      <c r="B11" s="104" t="s">
        <v>127</v>
      </c>
      <c r="C11" s="104" t="s">
        <v>128</v>
      </c>
      <c r="D11" s="104" t="s">
        <v>129</v>
      </c>
      <c r="E11" s="105" t="s">
        <v>130</v>
      </c>
      <c r="F11" s="104" t="s">
        <v>127</v>
      </c>
      <c r="G11" s="104" t="s">
        <v>128</v>
      </c>
      <c r="H11" s="104" t="s">
        <v>129</v>
      </c>
      <c r="I11" s="106" t="s">
        <v>130</v>
      </c>
      <c r="K11" s="954"/>
      <c r="L11" s="498" t="s">
        <v>509</v>
      </c>
      <c r="M11" s="499" t="s">
        <v>130</v>
      </c>
      <c r="N11" s="498" t="s">
        <v>509</v>
      </c>
      <c r="O11" s="499" t="s">
        <v>130</v>
      </c>
      <c r="P11" s="498" t="s">
        <v>509</v>
      </c>
      <c r="Q11" s="499" t="s">
        <v>130</v>
      </c>
      <c r="R11" s="498" t="s">
        <v>509</v>
      </c>
      <c r="S11" s="499" t="s">
        <v>130</v>
      </c>
      <c r="T11" s="498" t="s">
        <v>509</v>
      </c>
      <c r="U11" s="501" t="s">
        <v>130</v>
      </c>
    </row>
    <row r="12" spans="1:22" x14ac:dyDescent="0.25">
      <c r="A12" s="916" t="s">
        <v>131</v>
      </c>
      <c r="B12" s="107"/>
      <c r="C12" s="107"/>
      <c r="D12" s="919">
        <v>0</v>
      </c>
      <c r="E12" s="922" t="e">
        <v>#DIV/0!</v>
      </c>
      <c r="F12" s="108"/>
      <c r="G12" s="925"/>
      <c r="H12" s="919">
        <v>0</v>
      </c>
      <c r="I12" s="909" t="e">
        <v>#DIV/0!</v>
      </c>
      <c r="K12" s="502" t="s">
        <v>132</v>
      </c>
      <c r="L12" s="417">
        <v>248592.93</v>
      </c>
      <c r="M12" s="500">
        <v>0.79700974260098223</v>
      </c>
      <c r="N12" s="417">
        <v>63314.09</v>
      </c>
      <c r="O12" s="500">
        <v>0.2029902573990178</v>
      </c>
      <c r="P12" s="417">
        <v>0</v>
      </c>
      <c r="Q12" s="500">
        <v>0</v>
      </c>
      <c r="R12" s="417">
        <v>0</v>
      </c>
      <c r="S12" s="500">
        <v>0</v>
      </c>
      <c r="T12" s="417">
        <v>311907.02</v>
      </c>
      <c r="U12" s="503">
        <v>0.39876421430115644</v>
      </c>
    </row>
    <row r="13" spans="1:22" ht="21" customHeight="1" x14ac:dyDescent="0.25">
      <c r="A13" s="917"/>
      <c r="B13" s="109"/>
      <c r="C13" s="109"/>
      <c r="D13" s="920"/>
      <c r="E13" s="923"/>
      <c r="F13" s="110"/>
      <c r="G13" s="926"/>
      <c r="H13" s="920"/>
      <c r="I13" s="910"/>
      <c r="K13" s="502" t="s">
        <v>133</v>
      </c>
      <c r="L13" s="417">
        <v>367375.73</v>
      </c>
      <c r="M13" s="500">
        <v>0.78118999167762471</v>
      </c>
      <c r="N13" s="417">
        <v>100319.95</v>
      </c>
      <c r="O13" s="500">
        <v>0.21332094622771891</v>
      </c>
      <c r="P13" s="417">
        <v>2581.38</v>
      </c>
      <c r="Q13" s="500">
        <v>5.4890620946563985E-3</v>
      </c>
      <c r="R13" s="417">
        <v>0</v>
      </c>
      <c r="S13" s="500">
        <v>0</v>
      </c>
      <c r="T13" s="417">
        <v>470277.06</v>
      </c>
      <c r="U13" s="503">
        <v>0.60123578569884362</v>
      </c>
    </row>
    <row r="14" spans="1:22" ht="20.25" customHeight="1" x14ac:dyDescent="0.25">
      <c r="A14" s="917"/>
      <c r="B14" s="109"/>
      <c r="C14" s="109"/>
      <c r="D14" s="920"/>
      <c r="E14" s="923"/>
      <c r="F14" s="110"/>
      <c r="G14" s="926"/>
      <c r="H14" s="920"/>
      <c r="I14" s="910"/>
      <c r="K14" s="502" t="s">
        <v>134</v>
      </c>
      <c r="L14" s="417">
        <v>0</v>
      </c>
      <c r="M14" s="500">
        <v>0</v>
      </c>
      <c r="N14" s="417">
        <v>0</v>
      </c>
      <c r="O14" s="500">
        <v>0</v>
      </c>
      <c r="P14" s="417">
        <v>0</v>
      </c>
      <c r="Q14" s="500">
        <v>0</v>
      </c>
      <c r="R14" s="417">
        <v>0</v>
      </c>
      <c r="S14" s="500">
        <v>0</v>
      </c>
      <c r="T14" s="417">
        <v>0</v>
      </c>
      <c r="U14" s="503">
        <v>0</v>
      </c>
    </row>
    <row r="15" spans="1:22" ht="16.5" thickBot="1" x14ac:dyDescent="0.3">
      <c r="A15" s="917"/>
      <c r="B15" s="109"/>
      <c r="C15" s="109"/>
      <c r="D15" s="920"/>
      <c r="E15" s="923"/>
      <c r="F15" s="110"/>
      <c r="G15" s="926"/>
      <c r="H15" s="920"/>
      <c r="I15" s="910"/>
      <c r="K15" s="504" t="s">
        <v>115</v>
      </c>
      <c r="L15" s="505">
        <v>615968.67000000004</v>
      </c>
      <c r="M15" s="506">
        <v>0.78749834222501736</v>
      </c>
      <c r="N15" s="505">
        <v>163634.03</v>
      </c>
      <c r="O15" s="506">
        <v>0.2092014372137522</v>
      </c>
      <c r="P15" s="505">
        <v>2581.38</v>
      </c>
      <c r="Q15" s="506">
        <v>3.30022056123048E-3</v>
      </c>
      <c r="R15" s="505">
        <v>0</v>
      </c>
      <c r="S15" s="506">
        <v>0</v>
      </c>
      <c r="T15" s="505">
        <v>782184.08</v>
      </c>
      <c r="U15" s="507">
        <v>1</v>
      </c>
    </row>
    <row r="16" spans="1:22" x14ac:dyDescent="0.25">
      <c r="A16" s="917"/>
      <c r="B16" s="109"/>
      <c r="C16" s="109"/>
      <c r="D16" s="920"/>
      <c r="E16" s="923"/>
      <c r="F16" s="110"/>
      <c r="G16" s="926"/>
      <c r="H16" s="920"/>
      <c r="I16" s="910"/>
      <c r="K16" s="111"/>
      <c r="L16" s="112"/>
      <c r="M16" s="113"/>
      <c r="N16" s="112"/>
      <c r="O16" s="113"/>
      <c r="P16" s="112"/>
      <c r="Q16" s="113"/>
      <c r="R16" s="112"/>
      <c r="S16" s="113"/>
      <c r="T16" s="112"/>
      <c r="U16" s="113"/>
    </row>
    <row r="17" spans="1:21" x14ac:dyDescent="0.25">
      <c r="A17" s="917"/>
      <c r="B17" s="109"/>
      <c r="C17" s="109"/>
      <c r="D17" s="920"/>
      <c r="E17" s="923"/>
      <c r="F17" s="110"/>
      <c r="G17" s="926"/>
      <c r="H17" s="920"/>
      <c r="I17" s="910"/>
      <c r="K17" s="912" t="s">
        <v>135</v>
      </c>
      <c r="L17" s="912"/>
      <c r="M17" s="912"/>
      <c r="N17" s="912"/>
      <c r="O17" s="912"/>
      <c r="P17" s="912"/>
      <c r="Q17" s="912"/>
      <c r="R17" s="912"/>
    </row>
    <row r="18" spans="1:21" x14ac:dyDescent="0.25">
      <c r="A18" s="917"/>
      <c r="B18" s="109"/>
      <c r="C18" s="109"/>
      <c r="D18" s="920"/>
      <c r="E18" s="923"/>
      <c r="F18" s="110"/>
      <c r="G18" s="926"/>
      <c r="H18" s="920"/>
      <c r="I18" s="910"/>
      <c r="K18" s="912" t="s">
        <v>136</v>
      </c>
      <c r="L18" s="912"/>
      <c r="M18" s="912"/>
      <c r="N18" s="912"/>
      <c r="O18" s="912"/>
      <c r="P18" s="912"/>
      <c r="Q18" s="912"/>
      <c r="R18" s="912"/>
    </row>
    <row r="19" spans="1:21" x14ac:dyDescent="0.25">
      <c r="A19" s="917"/>
      <c r="B19" s="109"/>
      <c r="C19" s="109"/>
      <c r="D19" s="920"/>
      <c r="E19" s="923"/>
      <c r="F19" s="110"/>
      <c r="G19" s="926"/>
      <c r="H19" s="920"/>
      <c r="I19" s="910"/>
      <c r="K19" s="912" t="s">
        <v>137</v>
      </c>
      <c r="L19" s="912"/>
      <c r="M19" s="912"/>
      <c r="N19" s="912"/>
      <c r="O19" s="912"/>
      <c r="P19" s="912"/>
      <c r="Q19" s="912"/>
      <c r="R19" s="912"/>
    </row>
    <row r="20" spans="1:21" ht="16.5" thickBot="1" x14ac:dyDescent="0.3">
      <c r="A20" s="918"/>
      <c r="B20" s="114"/>
      <c r="C20" s="114"/>
      <c r="D20" s="921"/>
      <c r="E20" s="924"/>
      <c r="F20" s="115"/>
      <c r="G20" s="921"/>
      <c r="H20" s="921"/>
      <c r="I20" s="911"/>
      <c r="K20" s="950" t="s">
        <v>138</v>
      </c>
      <c r="L20" s="950"/>
      <c r="M20" s="950"/>
      <c r="N20" s="950"/>
      <c r="O20" s="950"/>
      <c r="P20" s="950"/>
      <c r="Q20" s="950"/>
      <c r="R20" s="950"/>
    </row>
    <row r="21" spans="1:21" x14ac:dyDescent="0.25">
      <c r="A21" s="947"/>
      <c r="B21" s="74"/>
      <c r="C21" s="74"/>
      <c r="D21" s="940"/>
      <c r="E21" s="942"/>
      <c r="F21" s="116"/>
      <c r="G21" s="945"/>
      <c r="H21" s="940"/>
      <c r="I21" s="948"/>
    </row>
    <row r="22" spans="1:21" ht="16.5" thickBot="1" x14ac:dyDescent="0.3">
      <c r="A22" s="947"/>
      <c r="B22" s="74"/>
      <c r="C22" s="74"/>
      <c r="D22" s="940"/>
      <c r="E22" s="942"/>
      <c r="F22" s="116"/>
      <c r="G22" s="945"/>
      <c r="H22" s="940"/>
      <c r="I22" s="948"/>
      <c r="L22" s="932" t="s">
        <v>179</v>
      </c>
      <c r="M22" s="932"/>
      <c r="N22" s="932"/>
      <c r="O22" s="932"/>
      <c r="P22" s="320"/>
      <c r="Q22" s="185"/>
      <c r="R22" s="185"/>
    </row>
    <row r="23" spans="1:21" ht="16.5" thickBot="1" x14ac:dyDescent="0.3">
      <c r="A23" s="958" t="s">
        <v>141</v>
      </c>
      <c r="B23" s="107"/>
      <c r="C23" s="107"/>
      <c r="D23" s="919">
        <v>0</v>
      </c>
      <c r="E23" s="922" t="e">
        <v>#DIV/0!</v>
      </c>
      <c r="F23" s="108"/>
      <c r="G23" s="944"/>
      <c r="H23" s="919">
        <v>0</v>
      </c>
      <c r="I23" s="909" t="e">
        <v>#DIV/0!</v>
      </c>
      <c r="P23" s="103"/>
    </row>
    <row r="24" spans="1:21" ht="31.5" x14ac:dyDescent="0.25">
      <c r="A24" s="959"/>
      <c r="B24" s="74"/>
      <c r="C24" s="74"/>
      <c r="D24" s="940"/>
      <c r="E24" s="942"/>
      <c r="F24" s="116"/>
      <c r="G24" s="945"/>
      <c r="H24" s="940"/>
      <c r="I24" s="948"/>
      <c r="L24" s="792" t="s">
        <v>139</v>
      </c>
      <c r="M24" s="935" t="s">
        <v>306</v>
      </c>
      <c r="N24" s="936"/>
      <c r="O24" s="936"/>
      <c r="P24" s="937"/>
    </row>
    <row r="25" spans="1:21" ht="30" x14ac:dyDescent="0.25">
      <c r="A25" s="959"/>
      <c r="B25" s="74"/>
      <c r="C25" s="74"/>
      <c r="D25" s="940"/>
      <c r="E25" s="942"/>
      <c r="F25" s="116"/>
      <c r="G25" s="945"/>
      <c r="H25" s="940"/>
      <c r="I25" s="948"/>
      <c r="L25" s="930" t="s">
        <v>140</v>
      </c>
      <c r="M25" s="938"/>
      <c r="N25" s="321" t="s">
        <v>307</v>
      </c>
      <c r="O25" s="805">
        <v>67019.399999999994</v>
      </c>
      <c r="P25" s="793">
        <v>8.5682386832845014E-2</v>
      </c>
      <c r="T25" s="322"/>
    </row>
    <row r="26" spans="1:21" x14ac:dyDescent="0.25">
      <c r="A26" s="959"/>
      <c r="B26" s="74"/>
      <c r="C26" s="74"/>
      <c r="D26" s="940"/>
      <c r="E26" s="942"/>
      <c r="F26" s="116"/>
      <c r="G26" s="945"/>
      <c r="H26" s="940"/>
      <c r="I26" s="948"/>
      <c r="L26" s="930"/>
      <c r="M26" s="938"/>
      <c r="N26" s="321" t="s">
        <v>308</v>
      </c>
      <c r="O26" s="806">
        <v>2403.88</v>
      </c>
      <c r="P26" s="793">
        <v>3.0732934966712123E-3</v>
      </c>
    </row>
    <row r="27" spans="1:21" x14ac:dyDescent="0.25">
      <c r="A27" s="959"/>
      <c r="B27" s="74"/>
      <c r="C27" s="74"/>
      <c r="D27" s="940"/>
      <c r="E27" s="942"/>
      <c r="F27" s="116"/>
      <c r="G27" s="945"/>
      <c r="H27" s="940"/>
      <c r="I27" s="948"/>
      <c r="L27" s="930"/>
      <c r="M27" s="938"/>
      <c r="N27" s="321" t="s">
        <v>309</v>
      </c>
      <c r="O27" s="806">
        <v>177.5</v>
      </c>
      <c r="P27" s="793">
        <v>2.2692706455926771E-4</v>
      </c>
    </row>
    <row r="28" spans="1:21" ht="16.5" thickBot="1" x14ac:dyDescent="0.3">
      <c r="A28" s="959"/>
      <c r="B28" s="74"/>
      <c r="C28" s="74"/>
      <c r="D28" s="940"/>
      <c r="E28" s="942"/>
      <c r="F28" s="116"/>
      <c r="G28" s="945"/>
      <c r="H28" s="940"/>
      <c r="I28" s="948"/>
      <c r="L28" s="931"/>
      <c r="M28" s="939"/>
      <c r="N28" s="794" t="s">
        <v>115</v>
      </c>
      <c r="O28" s="807">
        <v>69600.78</v>
      </c>
      <c r="P28" s="795">
        <v>8.8982607394075486E-2</v>
      </c>
    </row>
    <row r="29" spans="1:21" x14ac:dyDescent="0.25">
      <c r="A29" s="959"/>
      <c r="B29" s="74"/>
      <c r="C29" s="74"/>
      <c r="D29" s="940"/>
      <c r="E29" s="942"/>
      <c r="F29" s="116"/>
      <c r="G29" s="945"/>
      <c r="H29" s="940"/>
      <c r="I29" s="948"/>
      <c r="L29" s="25"/>
      <c r="M29" s="25"/>
      <c r="N29" s="25"/>
      <c r="Q29" s="25"/>
      <c r="R29" s="25"/>
      <c r="S29" s="25"/>
      <c r="T29" s="25"/>
      <c r="U29" s="25"/>
    </row>
    <row r="30" spans="1:21" x14ac:dyDescent="0.25">
      <c r="A30" s="959"/>
      <c r="B30" s="74"/>
      <c r="C30" s="74"/>
      <c r="D30" s="940"/>
      <c r="E30" s="942"/>
      <c r="F30" s="116"/>
      <c r="G30" s="945"/>
      <c r="H30" s="940"/>
      <c r="I30" s="948"/>
      <c r="L30" s="808"/>
      <c r="M30" s="25"/>
      <c r="N30" s="808"/>
      <c r="P30" s="808"/>
      <c r="Q30" s="25"/>
      <c r="R30" s="25"/>
      <c r="S30" s="25"/>
      <c r="T30" s="808"/>
      <c r="U30" s="25"/>
    </row>
    <row r="31" spans="1:21" x14ac:dyDescent="0.25">
      <c r="A31" s="959"/>
      <c r="B31" s="74"/>
      <c r="C31" s="74"/>
      <c r="D31" s="940"/>
      <c r="E31" s="942"/>
      <c r="F31" s="116"/>
      <c r="G31" s="945"/>
      <c r="H31" s="940"/>
      <c r="I31" s="948"/>
      <c r="L31" s="808"/>
      <c r="M31" s="25"/>
      <c r="N31" s="808"/>
      <c r="P31" s="808"/>
      <c r="Q31" s="25"/>
      <c r="R31" s="25"/>
      <c r="S31" s="25"/>
      <c r="T31" s="808"/>
      <c r="U31" s="25"/>
    </row>
    <row r="32" spans="1:21" ht="16.5" thickBot="1" x14ac:dyDescent="0.3">
      <c r="A32" s="960"/>
      <c r="B32" s="117"/>
      <c r="C32" s="117"/>
      <c r="D32" s="941"/>
      <c r="E32" s="943"/>
      <c r="F32" s="118"/>
      <c r="G32" s="946"/>
      <c r="H32" s="941"/>
      <c r="I32" s="949"/>
      <c r="L32" s="808"/>
      <c r="M32" s="25"/>
      <c r="N32" s="808"/>
      <c r="P32" s="808"/>
      <c r="Q32" s="25"/>
      <c r="R32" s="25"/>
      <c r="S32" s="25"/>
      <c r="T32" s="808"/>
      <c r="U32" s="25"/>
    </row>
    <row r="33" spans="1:21" ht="30" customHeight="1" thickBot="1" x14ac:dyDescent="0.3">
      <c r="A33" s="119" t="s">
        <v>115</v>
      </c>
      <c r="B33" s="120"/>
      <c r="C33" s="120"/>
      <c r="D33" s="121">
        <v>0</v>
      </c>
      <c r="E33" s="122" t="e">
        <v>#DIV/0!</v>
      </c>
      <c r="F33" s="119"/>
      <c r="G33" s="123"/>
      <c r="H33" s="124">
        <v>0</v>
      </c>
      <c r="I33" s="125" t="e">
        <v>#DIV/0!</v>
      </c>
      <c r="L33" s="808"/>
      <c r="M33" s="25"/>
      <c r="N33" s="808"/>
      <c r="P33" s="808"/>
      <c r="Q33" s="25"/>
      <c r="R33" s="25"/>
      <c r="S33" s="25"/>
      <c r="T33" s="808"/>
      <c r="U33" s="25"/>
    </row>
    <row r="34" spans="1:21" x14ac:dyDescent="0.2">
      <c r="N34" s="184"/>
    </row>
  </sheetData>
  <mergeCells count="43">
    <mergeCell ref="I23:I32"/>
    <mergeCell ref="K1:U1"/>
    <mergeCell ref="K2:U2"/>
    <mergeCell ref="K3:U3"/>
    <mergeCell ref="K18:R18"/>
    <mergeCell ref="K19:R19"/>
    <mergeCell ref="K20:R20"/>
    <mergeCell ref="I21:I22"/>
    <mergeCell ref="P10:Q10"/>
    <mergeCell ref="R10:S10"/>
    <mergeCell ref="F10:I10"/>
    <mergeCell ref="K10:K11"/>
    <mergeCell ref="L10:M10"/>
    <mergeCell ref="N10:O10"/>
    <mergeCell ref="A8:I9"/>
    <mergeCell ref="A23:A32"/>
    <mergeCell ref="D23:D32"/>
    <mergeCell ref="E23:E32"/>
    <mergeCell ref="G23:G32"/>
    <mergeCell ref="H23:H32"/>
    <mergeCell ref="A21:A22"/>
    <mergeCell ref="D21:D22"/>
    <mergeCell ref="E21:E22"/>
    <mergeCell ref="G21:G22"/>
    <mergeCell ref="H21:H22"/>
    <mergeCell ref="L25:L28"/>
    <mergeCell ref="L22:O22"/>
    <mergeCell ref="T10:U10"/>
    <mergeCell ref="M24:P24"/>
    <mergeCell ref="M25:M28"/>
    <mergeCell ref="K5:U5"/>
    <mergeCell ref="K6:U6"/>
    <mergeCell ref="I12:I20"/>
    <mergeCell ref="K17:R17"/>
    <mergeCell ref="A10:A11"/>
    <mergeCell ref="B10:E10"/>
    <mergeCell ref="A12:A20"/>
    <mergeCell ref="D12:D20"/>
    <mergeCell ref="E12:E20"/>
    <mergeCell ref="G12:G20"/>
    <mergeCell ref="H12:H20"/>
    <mergeCell ref="K8:U8"/>
    <mergeCell ref="K7: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7"/>
  <sheetViews>
    <sheetView topLeftCell="A27" zoomScale="70" zoomScaleNormal="70" workbookViewId="0">
      <selection activeCell="X35" sqref="X35"/>
    </sheetView>
  </sheetViews>
  <sheetFormatPr baseColWidth="10" defaultRowHeight="15" x14ac:dyDescent="0.25"/>
  <cols>
    <col min="2" max="2" width="11" customWidth="1"/>
    <col min="3" max="3" width="25.7109375" bestFit="1" customWidth="1"/>
    <col min="4" max="4" width="26.140625" customWidth="1"/>
    <col min="5" max="5" width="10.5703125" bestFit="1" customWidth="1"/>
    <col min="6" max="6" width="14.7109375" customWidth="1"/>
    <col min="7" max="11" width="14.7109375" style="8" customWidth="1"/>
    <col min="12" max="12" width="21.140625" style="8" customWidth="1"/>
    <col min="13" max="13" width="3.5703125" customWidth="1"/>
    <col min="20" max="20" width="11" style="8" customWidth="1"/>
    <col min="21" max="21" width="25.7109375" style="8" bestFit="1" customWidth="1"/>
    <col min="22" max="22" width="26.140625" style="8" customWidth="1"/>
    <col min="23" max="23" width="10.5703125" style="8" bestFit="1" customWidth="1"/>
    <col min="24" max="24" width="14.7109375" style="8" customWidth="1"/>
  </cols>
  <sheetData>
    <row r="1" spans="2:24" ht="15.75" thickBot="1" x14ac:dyDescent="0.3"/>
    <row r="2" spans="2:24" ht="25.5" x14ac:dyDescent="0.25">
      <c r="B2" s="961" t="s">
        <v>504</v>
      </c>
      <c r="C2" s="964" t="s">
        <v>505</v>
      </c>
      <c r="D2" s="964" t="s">
        <v>506</v>
      </c>
      <c r="E2" s="589" t="s">
        <v>507</v>
      </c>
      <c r="F2" s="590" t="s">
        <v>510</v>
      </c>
      <c r="H2" s="986" t="s">
        <v>563</v>
      </c>
      <c r="I2" s="986"/>
      <c r="J2" s="986"/>
      <c r="K2" s="986"/>
      <c r="L2" s="986"/>
      <c r="M2" s="967"/>
      <c r="N2" s="986" t="s">
        <v>510</v>
      </c>
      <c r="O2" s="986"/>
      <c r="P2" s="986"/>
      <c r="Q2" s="986"/>
      <c r="R2" s="986"/>
      <c r="T2" s="961" t="s">
        <v>504</v>
      </c>
      <c r="U2" s="964" t="s">
        <v>505</v>
      </c>
      <c r="V2" s="964" t="s">
        <v>506</v>
      </c>
      <c r="W2" s="589" t="s">
        <v>507</v>
      </c>
      <c r="X2" s="590" t="s">
        <v>510</v>
      </c>
    </row>
    <row r="3" spans="2:24" x14ac:dyDescent="0.25">
      <c r="B3" s="962"/>
      <c r="C3" s="965"/>
      <c r="D3" s="965"/>
      <c r="E3" s="581" t="s">
        <v>508</v>
      </c>
      <c r="F3" s="591" t="s">
        <v>10</v>
      </c>
      <c r="M3" s="967"/>
      <c r="T3" s="962"/>
      <c r="U3" s="965"/>
      <c r="V3" s="965"/>
      <c r="W3" s="581" t="s">
        <v>508</v>
      </c>
      <c r="X3" s="591" t="s">
        <v>509</v>
      </c>
    </row>
    <row r="4" spans="2:24" ht="15.75" thickBot="1" x14ac:dyDescent="0.3">
      <c r="B4" s="963"/>
      <c r="C4" s="966"/>
      <c r="D4" s="966"/>
      <c r="E4" s="599" t="s">
        <v>10</v>
      </c>
      <c r="F4" s="600"/>
      <c r="M4" s="967"/>
      <c r="T4" s="963"/>
      <c r="U4" s="966"/>
      <c r="V4" s="966"/>
      <c r="W4" s="599" t="s">
        <v>509</v>
      </c>
      <c r="X4" s="600"/>
    </row>
    <row r="5" spans="2:24" x14ac:dyDescent="0.25">
      <c r="B5" s="968">
        <v>1</v>
      </c>
      <c r="C5" s="970" t="s">
        <v>511</v>
      </c>
      <c r="D5" s="972" t="s">
        <v>512</v>
      </c>
      <c r="E5" s="974" t="s">
        <v>513</v>
      </c>
      <c r="F5" s="598"/>
      <c r="M5" s="967"/>
      <c r="T5" s="968">
        <v>1</v>
      </c>
      <c r="U5" s="970" t="s">
        <v>511</v>
      </c>
      <c r="V5" s="972" t="s">
        <v>512</v>
      </c>
      <c r="W5" s="974" t="s">
        <v>513</v>
      </c>
      <c r="X5" s="598"/>
    </row>
    <row r="6" spans="2:24" ht="24" customHeight="1" x14ac:dyDescent="0.25">
      <c r="B6" s="969"/>
      <c r="C6" s="971"/>
      <c r="D6" s="973"/>
      <c r="E6" s="975"/>
      <c r="F6" s="592">
        <v>2600</v>
      </c>
      <c r="G6" s="627"/>
      <c r="H6" s="627"/>
      <c r="I6" s="627"/>
      <c r="J6" s="627"/>
      <c r="K6" s="627"/>
      <c r="L6" s="627"/>
      <c r="M6" s="967"/>
      <c r="N6" s="613">
        <f>(F6)*((0.8*1.9009)+(0.2))</f>
        <v>4473.8720000000003</v>
      </c>
      <c r="O6" s="613">
        <f>+N6*1.3</f>
        <v>5816.0336000000007</v>
      </c>
      <c r="P6" s="613">
        <f>+O6*1.01</f>
        <v>5874.1939360000006</v>
      </c>
      <c r="Q6" s="613">
        <f>+P6/35.64</f>
        <v>164.82025634118969</v>
      </c>
      <c r="R6" s="162">
        <v>164.82</v>
      </c>
      <c r="T6" s="969"/>
      <c r="U6" s="971"/>
      <c r="V6" s="973"/>
      <c r="W6" s="975"/>
      <c r="X6" s="596">
        <v>164.82</v>
      </c>
    </row>
    <row r="7" spans="2:24" ht="35.25" customHeight="1" x14ac:dyDescent="0.25">
      <c r="B7" s="969"/>
      <c r="C7" s="971"/>
      <c r="D7" s="971" t="s">
        <v>514</v>
      </c>
      <c r="E7" s="976">
        <f>+'CENTRO ESCOLAR'!I123+'CENTRO ESCOLAR'!I174+'CENTRO ESCOLAR'!I267+'CENTRO ESCOLAR'!I383+'CENTRO ESCOLAR'!I429+PREESCOLAR!I161+PREESCOLAR!I298+PREESCOLAR!I413</f>
        <v>0</v>
      </c>
      <c r="F7" s="593"/>
      <c r="G7" s="628"/>
      <c r="H7" s="613">
        <f>(E7)*((0.8*1.9009)+(0.2))</f>
        <v>0</v>
      </c>
      <c r="I7" s="613">
        <f>+H7*1.3</f>
        <v>0</v>
      </c>
      <c r="J7" s="613">
        <f>+I7*1.01</f>
        <v>0</v>
      </c>
      <c r="K7" s="613">
        <f>+J7/35.64</f>
        <v>0</v>
      </c>
      <c r="L7" s="634">
        <v>5272.24</v>
      </c>
      <c r="M7" s="967"/>
      <c r="R7" s="162"/>
      <c r="T7" s="969"/>
      <c r="U7" s="971"/>
      <c r="V7" s="971" t="s">
        <v>514</v>
      </c>
      <c r="W7" s="976">
        <v>5272.24</v>
      </c>
      <c r="X7" s="623"/>
    </row>
    <row r="8" spans="2:24" x14ac:dyDescent="0.25">
      <c r="B8" s="969"/>
      <c r="C8" s="971"/>
      <c r="D8" s="971"/>
      <c r="E8" s="977"/>
      <c r="F8" s="594" t="s">
        <v>513</v>
      </c>
      <c r="G8" s="629"/>
      <c r="H8" s="629"/>
      <c r="I8" s="629"/>
      <c r="J8" s="629"/>
      <c r="K8" s="629"/>
      <c r="L8" s="635"/>
      <c r="M8" s="967"/>
      <c r="R8" s="162"/>
      <c r="T8" s="969"/>
      <c r="U8" s="971"/>
      <c r="V8" s="971"/>
      <c r="W8" s="977"/>
      <c r="X8" s="596" t="s">
        <v>513</v>
      </c>
    </row>
    <row r="9" spans="2:24" ht="120" customHeight="1" x14ac:dyDescent="0.25">
      <c r="B9" s="595">
        <v>2</v>
      </c>
      <c r="C9" s="584" t="s">
        <v>515</v>
      </c>
      <c r="D9" s="584" t="s">
        <v>579</v>
      </c>
      <c r="E9" s="614">
        <f>+PREESCOLAR!I174+PREESCOLAR!I311+PREESCOLAR!I421+'CENTRO ESCOLAR'!I187+'CENTRO ESCOLAR'!I280</f>
        <v>0</v>
      </c>
      <c r="F9" s="594" t="s">
        <v>513</v>
      </c>
      <c r="G9" s="629"/>
      <c r="H9" s="613">
        <f>(E9)*((0.8*1.9009)+(0.2))</f>
        <v>0</v>
      </c>
      <c r="I9" s="613">
        <f>+H9*1.3</f>
        <v>0</v>
      </c>
      <c r="J9" s="613">
        <f>+I9*1.01</f>
        <v>0</v>
      </c>
      <c r="K9" s="613">
        <f>+J9/35.64</f>
        <v>0</v>
      </c>
      <c r="L9" s="635">
        <v>1962.59</v>
      </c>
      <c r="M9" s="580"/>
      <c r="R9" s="162"/>
      <c r="T9" s="595">
        <v>2</v>
      </c>
      <c r="U9" s="584" t="s">
        <v>515</v>
      </c>
      <c r="V9" s="790" t="s">
        <v>579</v>
      </c>
      <c r="W9" s="614">
        <v>1962.59</v>
      </c>
      <c r="X9" s="596" t="s">
        <v>513</v>
      </c>
    </row>
    <row r="10" spans="2:24" ht="63.75" x14ac:dyDescent="0.25">
      <c r="B10" s="595">
        <v>3</v>
      </c>
      <c r="C10" s="585" t="s">
        <v>516</v>
      </c>
      <c r="D10" s="586" t="s">
        <v>517</v>
      </c>
      <c r="E10" s="582" t="s">
        <v>513</v>
      </c>
      <c r="F10" s="592">
        <v>14800</v>
      </c>
      <c r="G10" s="627"/>
      <c r="H10" s="627"/>
      <c r="I10" s="627"/>
      <c r="J10" s="627"/>
      <c r="K10" s="627"/>
      <c r="L10" s="636"/>
      <c r="M10" s="580"/>
      <c r="N10" s="613">
        <f>(F10)*((0.8*1.9009)+(0.2))</f>
        <v>25466.655999999999</v>
      </c>
      <c r="O10" s="613">
        <f>+N10*1.3</f>
        <v>33106.652800000003</v>
      </c>
      <c r="P10" s="613">
        <f>+O10*1.01</f>
        <v>33437.719328000006</v>
      </c>
      <c r="Q10" s="613">
        <f t="shared" ref="Q10:Q11" si="0">+P10/35.64</f>
        <v>938.20761301907987</v>
      </c>
      <c r="R10" s="162">
        <v>938.21</v>
      </c>
      <c r="T10" s="595">
        <v>3</v>
      </c>
      <c r="U10" s="585" t="s">
        <v>516</v>
      </c>
      <c r="V10" s="586" t="s">
        <v>517</v>
      </c>
      <c r="W10" s="582" t="s">
        <v>513</v>
      </c>
      <c r="X10" s="596">
        <v>938.21</v>
      </c>
    </row>
    <row r="11" spans="2:24" ht="127.5" x14ac:dyDescent="0.25">
      <c r="B11" s="969">
        <v>4</v>
      </c>
      <c r="C11" s="585" t="s">
        <v>518</v>
      </c>
      <c r="D11" s="584" t="s">
        <v>520</v>
      </c>
      <c r="E11" s="975" t="s">
        <v>513</v>
      </c>
      <c r="F11" s="978">
        <v>33692.660000000003</v>
      </c>
      <c r="G11" s="630"/>
      <c r="H11" s="630"/>
      <c r="I11" s="630"/>
      <c r="J11" s="630"/>
      <c r="K11" s="630"/>
      <c r="L11" s="637"/>
      <c r="M11" s="967"/>
      <c r="N11" s="613">
        <f>(F11)*((0.8*1.9009)+(0.2))</f>
        <v>57975.633915200007</v>
      </c>
      <c r="O11" s="613">
        <f>+N11*1.3</f>
        <v>75368.324089760019</v>
      </c>
      <c r="P11" s="613">
        <f>+O11*1.01</f>
        <v>76122.007330657623</v>
      </c>
      <c r="Q11" s="613">
        <f t="shared" si="0"/>
        <v>2135.8587915448265</v>
      </c>
      <c r="R11" s="162">
        <v>2135.86</v>
      </c>
      <c r="T11" s="969">
        <v>4</v>
      </c>
      <c r="U11" s="585" t="s">
        <v>518</v>
      </c>
      <c r="V11" s="584" t="s">
        <v>520</v>
      </c>
      <c r="W11" s="975" t="s">
        <v>513</v>
      </c>
      <c r="X11" s="978">
        <v>2135.86</v>
      </c>
    </row>
    <row r="12" spans="2:24" ht="63.75" x14ac:dyDescent="0.25">
      <c r="B12" s="969"/>
      <c r="C12" s="585" t="s">
        <v>519</v>
      </c>
      <c r="D12" s="584" t="s">
        <v>521</v>
      </c>
      <c r="E12" s="975"/>
      <c r="F12" s="978"/>
      <c r="G12" s="630"/>
      <c r="H12" s="630"/>
      <c r="I12" s="630"/>
      <c r="J12" s="630"/>
      <c r="K12" s="630"/>
      <c r="L12" s="637"/>
      <c r="M12" s="967"/>
      <c r="R12" s="162"/>
      <c r="T12" s="969"/>
      <c r="U12" s="585" t="s">
        <v>519</v>
      </c>
      <c r="V12" s="584" t="s">
        <v>521</v>
      </c>
      <c r="W12" s="975"/>
      <c r="X12" s="978"/>
    </row>
    <row r="13" spans="2:24" ht="22.5" x14ac:dyDescent="0.25">
      <c r="B13" s="969">
        <v>5</v>
      </c>
      <c r="C13" s="973" t="s">
        <v>522</v>
      </c>
      <c r="D13" s="973" t="s">
        <v>523</v>
      </c>
      <c r="E13" s="975" t="s">
        <v>513</v>
      </c>
      <c r="F13" s="979">
        <v>1000</v>
      </c>
      <c r="G13" s="627"/>
      <c r="H13" s="627"/>
      <c r="I13" s="627"/>
      <c r="J13" s="627"/>
      <c r="K13" s="627"/>
      <c r="L13" s="636"/>
      <c r="M13" s="580"/>
      <c r="N13" s="613">
        <f>(F13)*((0.8*1.9009)+(0.2))</f>
        <v>1720.72</v>
      </c>
      <c r="O13" s="613">
        <f>+N13*1.3</f>
        <v>2236.9360000000001</v>
      </c>
      <c r="P13" s="613">
        <f>+O13*1.01</f>
        <v>2259.3053600000003</v>
      </c>
      <c r="Q13" s="613">
        <f>+P13/35.64</f>
        <v>63.392406285072958</v>
      </c>
      <c r="R13" s="162">
        <v>63.39</v>
      </c>
      <c r="T13" s="969">
        <v>5</v>
      </c>
      <c r="U13" s="973" t="s">
        <v>522</v>
      </c>
      <c r="V13" s="973" t="s">
        <v>523</v>
      </c>
      <c r="W13" s="975" t="s">
        <v>513</v>
      </c>
      <c r="X13" s="978">
        <v>63.39</v>
      </c>
    </row>
    <row r="14" spans="2:24" ht="22.5" x14ac:dyDescent="0.25">
      <c r="B14" s="969"/>
      <c r="C14" s="973"/>
      <c r="D14" s="973"/>
      <c r="E14" s="975"/>
      <c r="F14" s="979"/>
      <c r="G14" s="627"/>
      <c r="H14" s="627"/>
      <c r="I14" s="627"/>
      <c r="J14" s="627"/>
      <c r="K14" s="627"/>
      <c r="L14" s="636"/>
      <c r="M14" s="580"/>
      <c r="N14" s="580"/>
      <c r="O14" s="580"/>
      <c r="P14" s="580"/>
      <c r="Q14" s="580"/>
      <c r="R14" s="162"/>
      <c r="T14" s="969"/>
      <c r="U14" s="973"/>
      <c r="V14" s="973"/>
      <c r="W14" s="975"/>
      <c r="X14" s="978"/>
    </row>
    <row r="15" spans="2:24" ht="30.75" customHeight="1" x14ac:dyDescent="0.25">
      <c r="B15" s="969"/>
      <c r="C15" s="973"/>
      <c r="D15" s="973"/>
      <c r="E15" s="975"/>
      <c r="F15" s="979"/>
      <c r="G15" s="627"/>
      <c r="H15" s="627"/>
      <c r="I15" s="627"/>
      <c r="J15" s="627"/>
      <c r="K15" s="627"/>
      <c r="L15" s="636"/>
      <c r="M15" s="580"/>
      <c r="R15" s="162"/>
      <c r="T15" s="969"/>
      <c r="U15" s="973"/>
      <c r="V15" s="973"/>
      <c r="W15" s="975"/>
      <c r="X15" s="978"/>
    </row>
    <row r="16" spans="2:24" ht="25.5" x14ac:dyDescent="0.25">
      <c r="B16" s="980">
        <v>6</v>
      </c>
      <c r="C16" s="585"/>
      <c r="D16" s="584" t="s">
        <v>525</v>
      </c>
      <c r="E16" s="582" t="s">
        <v>513</v>
      </c>
      <c r="F16" s="592">
        <v>14040</v>
      </c>
      <c r="G16" s="627"/>
      <c r="H16" s="627"/>
      <c r="I16" s="627"/>
      <c r="J16" s="627"/>
      <c r="K16" s="627"/>
      <c r="L16" s="636"/>
      <c r="M16" s="580"/>
      <c r="N16" s="613">
        <f>(F16)*((0.8*1.9009)+(0.2))</f>
        <v>24158.908800000001</v>
      </c>
      <c r="O16" s="613">
        <f>+N16*1.3</f>
        <v>31406.581440000002</v>
      </c>
      <c r="P16" s="613">
        <f>+O16*1.01</f>
        <v>31720.647254400003</v>
      </c>
      <c r="Q16" s="613">
        <f t="shared" ref="Q16:Q19" si="1">+P16/35.64</f>
        <v>890.02938424242427</v>
      </c>
      <c r="R16" s="162">
        <v>890.03</v>
      </c>
      <c r="T16" s="980">
        <v>6</v>
      </c>
      <c r="U16" s="585"/>
      <c r="V16" s="584" t="s">
        <v>525</v>
      </c>
      <c r="W16" s="582" t="s">
        <v>513</v>
      </c>
      <c r="X16" s="596">
        <v>890.03</v>
      </c>
    </row>
    <row r="17" spans="2:24" ht="89.25" x14ac:dyDescent="0.25">
      <c r="B17" s="980"/>
      <c r="C17" s="585" t="s">
        <v>524</v>
      </c>
      <c r="D17" s="584" t="s">
        <v>526</v>
      </c>
      <c r="E17" s="582" t="s">
        <v>513</v>
      </c>
      <c r="F17" s="592">
        <v>14040</v>
      </c>
      <c r="G17" s="627"/>
      <c r="H17" s="627"/>
      <c r="I17" s="627"/>
      <c r="J17" s="627"/>
      <c r="K17" s="627"/>
      <c r="L17" s="636"/>
      <c r="M17" s="580"/>
      <c r="N17" s="613">
        <f>(F17)*((0.8*1.9009)+(0.2))</f>
        <v>24158.908800000001</v>
      </c>
      <c r="O17" s="613">
        <f>+N17*1.3</f>
        <v>31406.581440000002</v>
      </c>
      <c r="P17" s="613">
        <f>+O17*1.01</f>
        <v>31720.647254400003</v>
      </c>
      <c r="Q17" s="613">
        <f t="shared" si="1"/>
        <v>890.02938424242427</v>
      </c>
      <c r="R17" s="162">
        <v>890.03</v>
      </c>
      <c r="T17" s="980"/>
      <c r="U17" s="585" t="s">
        <v>524</v>
      </c>
      <c r="V17" s="584" t="s">
        <v>526</v>
      </c>
      <c r="W17" s="582" t="s">
        <v>513</v>
      </c>
      <c r="X17" s="596">
        <v>890.03</v>
      </c>
    </row>
    <row r="18" spans="2:24" ht="38.25" x14ac:dyDescent="0.25">
      <c r="B18" s="980"/>
      <c r="C18" s="587"/>
      <c r="D18" s="584" t="s">
        <v>527</v>
      </c>
      <c r="E18" s="582" t="s">
        <v>513</v>
      </c>
      <c r="F18" s="592">
        <v>3200</v>
      </c>
      <c r="G18" s="627"/>
      <c r="H18" s="627"/>
      <c r="I18" s="627"/>
      <c r="J18" s="627"/>
      <c r="K18" s="627"/>
      <c r="L18" s="636"/>
      <c r="M18" s="580"/>
      <c r="N18" s="613">
        <f>(F18)*((0.8*1.9009)+(0.2))</f>
        <v>5506.3040000000001</v>
      </c>
      <c r="O18" s="613">
        <f>+N18*1.3</f>
        <v>7158.1952000000001</v>
      </c>
      <c r="P18" s="613">
        <f>+O18*1.01</f>
        <v>7229.7771520000006</v>
      </c>
      <c r="Q18" s="613">
        <f t="shared" si="1"/>
        <v>202.85570011223345</v>
      </c>
      <c r="R18" s="162">
        <v>202.86</v>
      </c>
      <c r="T18" s="980"/>
      <c r="U18" s="587"/>
      <c r="V18" s="584" t="s">
        <v>527</v>
      </c>
      <c r="W18" s="582" t="s">
        <v>513</v>
      </c>
      <c r="X18" s="596">
        <v>202.86</v>
      </c>
    </row>
    <row r="19" spans="2:24" ht="51" x14ac:dyDescent="0.25">
      <c r="B19" s="595">
        <v>7</v>
      </c>
      <c r="C19" s="585" t="s">
        <v>528</v>
      </c>
      <c r="D19" s="585" t="s">
        <v>529</v>
      </c>
      <c r="E19" s="582" t="s">
        <v>513</v>
      </c>
      <c r="F19" s="596">
        <v>1761.11</v>
      </c>
      <c r="G19" s="630"/>
      <c r="H19" s="630"/>
      <c r="I19" s="630"/>
      <c r="J19" s="630"/>
      <c r="K19" s="630"/>
      <c r="L19" s="637"/>
      <c r="M19" s="580"/>
      <c r="N19" s="613">
        <f>(F19)*((0.8*1.9009)+(0.2))</f>
        <v>3030.3771991999997</v>
      </c>
      <c r="O19" s="613">
        <f>+N19*1.3</f>
        <v>3939.4903589599999</v>
      </c>
      <c r="P19" s="613">
        <f>+O19*1.01</f>
        <v>3978.8852625495997</v>
      </c>
      <c r="Q19" s="613">
        <f t="shared" si="1"/>
        <v>111.64100063270482</v>
      </c>
      <c r="R19" s="162">
        <v>111.64</v>
      </c>
      <c r="T19" s="595">
        <v>7</v>
      </c>
      <c r="U19" s="585" t="s">
        <v>528</v>
      </c>
      <c r="V19" s="585" t="s">
        <v>529</v>
      </c>
      <c r="W19" s="582" t="s">
        <v>513</v>
      </c>
      <c r="X19" s="596">
        <v>111.64</v>
      </c>
    </row>
    <row r="20" spans="2:24" ht="207.75" customHeight="1" x14ac:dyDescent="0.25">
      <c r="B20" s="595">
        <v>8</v>
      </c>
      <c r="C20" s="585" t="s">
        <v>530</v>
      </c>
      <c r="D20" s="585" t="s">
        <v>580</v>
      </c>
      <c r="E20" s="618">
        <f>+'CENTRO ESCOLAR'!I18</f>
        <v>0</v>
      </c>
      <c r="F20" s="594" t="s">
        <v>513</v>
      </c>
      <c r="G20" s="629"/>
      <c r="H20" s="613">
        <f>(E20)*((0.8*1.9009)+(0.2))</f>
        <v>0</v>
      </c>
      <c r="I20" s="613">
        <f>+H20*1.3</f>
        <v>0</v>
      </c>
      <c r="J20" s="613">
        <f>+I20*1.01</f>
        <v>0</v>
      </c>
      <c r="K20" s="613">
        <f>+J20/35.64</f>
        <v>0</v>
      </c>
      <c r="L20" s="635">
        <v>887.49</v>
      </c>
      <c r="M20" s="580"/>
      <c r="R20" s="162"/>
      <c r="T20" s="595">
        <v>8</v>
      </c>
      <c r="U20" s="585" t="s">
        <v>530</v>
      </c>
      <c r="V20" s="791" t="s">
        <v>580</v>
      </c>
      <c r="W20" s="618">
        <v>887.49</v>
      </c>
      <c r="X20" s="596" t="s">
        <v>513</v>
      </c>
    </row>
    <row r="21" spans="2:24" ht="25.5" x14ac:dyDescent="0.25">
      <c r="B21" s="595">
        <v>9</v>
      </c>
      <c r="C21" s="585" t="s">
        <v>531</v>
      </c>
      <c r="D21" s="585" t="s">
        <v>532</v>
      </c>
      <c r="E21" s="582" t="s">
        <v>513</v>
      </c>
      <c r="F21" s="592">
        <v>48600</v>
      </c>
      <c r="G21" s="627"/>
      <c r="H21" s="627"/>
      <c r="I21" s="627"/>
      <c r="J21" s="627"/>
      <c r="K21" s="627"/>
      <c r="L21" s="636"/>
      <c r="M21" s="580"/>
      <c r="N21" s="613">
        <f>(F21)*((0.8*1.9009)+(0.2))</f>
        <v>83626.991999999998</v>
      </c>
      <c r="O21" s="613">
        <f>+N21*1.3</f>
        <v>108715.08960000001</v>
      </c>
      <c r="P21" s="613">
        <f>+O21*1.01</f>
        <v>109802.24049600001</v>
      </c>
      <c r="Q21" s="613">
        <f>+P21/35.64</f>
        <v>3080.8709454545456</v>
      </c>
      <c r="R21" s="162">
        <v>3080.87</v>
      </c>
      <c r="T21" s="595">
        <v>9</v>
      </c>
      <c r="U21" s="585" t="s">
        <v>531</v>
      </c>
      <c r="V21" s="585" t="s">
        <v>532</v>
      </c>
      <c r="W21" s="582" t="s">
        <v>513</v>
      </c>
      <c r="X21" s="596">
        <v>3080.87</v>
      </c>
    </row>
    <row r="22" spans="2:24" x14ac:dyDescent="0.25">
      <c r="B22" s="969">
        <v>10</v>
      </c>
      <c r="C22" s="973" t="s">
        <v>533</v>
      </c>
      <c r="D22" s="585" t="s">
        <v>534</v>
      </c>
      <c r="E22" s="977">
        <f>+'CENTRO ESCOLAR'!I445+PREESCOLAR!I425</f>
        <v>0</v>
      </c>
      <c r="F22" s="989" t="s">
        <v>536</v>
      </c>
      <c r="G22" s="629"/>
      <c r="H22" s="613">
        <f>(E22)*((0.8*1.9009)+(0.2))</f>
        <v>0</v>
      </c>
      <c r="I22" s="613">
        <f>+H22*1.3</f>
        <v>0</v>
      </c>
      <c r="J22" s="613">
        <f>+I22*1.01</f>
        <v>0</v>
      </c>
      <c r="K22" s="613">
        <f>+J22/35.64</f>
        <v>0</v>
      </c>
      <c r="L22" s="635">
        <v>27890.87</v>
      </c>
      <c r="M22" s="967"/>
      <c r="R22" s="162"/>
      <c r="T22" s="969">
        <v>10</v>
      </c>
      <c r="U22" s="973" t="s">
        <v>533</v>
      </c>
      <c r="V22" s="585" t="s">
        <v>534</v>
      </c>
      <c r="W22" s="977">
        <v>27890.87</v>
      </c>
      <c r="X22" s="978" t="s">
        <v>536</v>
      </c>
    </row>
    <row r="23" spans="2:24" ht="89.25" x14ac:dyDescent="0.25">
      <c r="B23" s="969"/>
      <c r="C23" s="973"/>
      <c r="D23" s="585" t="s">
        <v>535</v>
      </c>
      <c r="E23" s="977"/>
      <c r="F23" s="989"/>
      <c r="G23" s="629"/>
      <c r="H23" s="613"/>
      <c r="I23" s="613"/>
      <c r="J23" s="613"/>
      <c r="K23" s="613"/>
      <c r="L23" s="635"/>
      <c r="M23" s="967"/>
      <c r="R23" s="162"/>
      <c r="T23" s="969"/>
      <c r="U23" s="973"/>
      <c r="V23" s="585" t="s">
        <v>535</v>
      </c>
      <c r="W23" s="977"/>
      <c r="X23" s="978"/>
    </row>
    <row r="24" spans="2:24" ht="89.25" x14ac:dyDescent="0.25">
      <c r="B24" s="969"/>
      <c r="C24" s="973"/>
      <c r="D24" s="585" t="s">
        <v>537</v>
      </c>
      <c r="E24" s="619">
        <f>+'CENTRO ESCOLAR'!I444</f>
        <v>0</v>
      </c>
      <c r="F24" s="594" t="s">
        <v>536</v>
      </c>
      <c r="G24" s="629"/>
      <c r="H24" s="613">
        <f>(E24)*((0.8*1.9009)+(0.2))</f>
        <v>0</v>
      </c>
      <c r="I24" s="613">
        <f>+H24*1.3</f>
        <v>0</v>
      </c>
      <c r="J24" s="613">
        <f>+I24*1.01</f>
        <v>0</v>
      </c>
      <c r="K24" s="613">
        <f t="shared" ref="K24:K26" si="2">+J24/35.64</f>
        <v>0</v>
      </c>
      <c r="L24" s="635">
        <v>14676.63</v>
      </c>
      <c r="M24" s="580"/>
      <c r="R24" s="162"/>
      <c r="T24" s="969"/>
      <c r="U24" s="973"/>
      <c r="V24" s="585" t="s">
        <v>537</v>
      </c>
      <c r="W24" s="619">
        <v>14676.63</v>
      </c>
      <c r="X24" s="596" t="s">
        <v>536</v>
      </c>
    </row>
    <row r="25" spans="2:24" ht="76.5" x14ac:dyDescent="0.25">
      <c r="B25" s="969"/>
      <c r="C25" s="973"/>
      <c r="D25" s="584" t="s">
        <v>538</v>
      </c>
      <c r="E25" s="620">
        <f>+'CENTRO ESCOLAR'!I446+PREESCOLAR!I427</f>
        <v>0</v>
      </c>
      <c r="F25" s="594" t="s">
        <v>513</v>
      </c>
      <c r="G25" s="629"/>
      <c r="H25" s="613">
        <f>(E25)*((0.8*1.9009)+(0.2))</f>
        <v>0</v>
      </c>
      <c r="I25" s="613">
        <f>+H25*1.3</f>
        <v>0</v>
      </c>
      <c r="J25" s="613">
        <f>+I25*1.01</f>
        <v>0</v>
      </c>
      <c r="K25" s="613">
        <f t="shared" si="2"/>
        <v>0</v>
      </c>
      <c r="L25" s="635">
        <v>1293.01</v>
      </c>
      <c r="M25" s="580"/>
      <c r="R25" s="162"/>
      <c r="T25" s="969"/>
      <c r="U25" s="973"/>
      <c r="V25" s="584" t="s">
        <v>538</v>
      </c>
      <c r="W25" s="620">
        <v>1293.01</v>
      </c>
      <c r="X25" s="596" t="s">
        <v>513</v>
      </c>
    </row>
    <row r="26" spans="2:24" s="8" customFormat="1" ht="89.25" x14ac:dyDescent="0.25">
      <c r="B26" s="969"/>
      <c r="C26" s="973"/>
      <c r="D26" s="584" t="s">
        <v>452</v>
      </c>
      <c r="E26" s="620">
        <f>+'CENTRO ESCOLAR'!I447</f>
        <v>0</v>
      </c>
      <c r="F26" s="594"/>
      <c r="G26" s="629"/>
      <c r="H26" s="613">
        <f>(E26)*((0.8*1.9009)+(0.2))</f>
        <v>0</v>
      </c>
      <c r="I26" s="613">
        <f>+H26*1.3</f>
        <v>0</v>
      </c>
      <c r="J26" s="613">
        <f>+I26*1.01</f>
        <v>0</v>
      </c>
      <c r="K26" s="613">
        <f t="shared" si="2"/>
        <v>0</v>
      </c>
      <c r="L26" s="635">
        <v>202.86</v>
      </c>
      <c r="M26" s="580"/>
      <c r="R26" s="162"/>
      <c r="T26" s="969"/>
      <c r="U26" s="973"/>
      <c r="V26" s="584" t="s">
        <v>452</v>
      </c>
      <c r="W26" s="620">
        <v>202.86</v>
      </c>
      <c r="X26" s="596"/>
    </row>
    <row r="27" spans="2:24" ht="25.5" x14ac:dyDescent="0.25">
      <c r="B27" s="969"/>
      <c r="C27" s="973"/>
      <c r="D27" s="584" t="s">
        <v>539</v>
      </c>
      <c r="E27" s="583"/>
      <c r="F27" s="594" t="s">
        <v>513</v>
      </c>
      <c r="G27" s="629"/>
      <c r="H27" s="629"/>
      <c r="I27" s="629"/>
      <c r="J27" s="629"/>
      <c r="K27" s="629"/>
      <c r="L27" s="635"/>
      <c r="M27" s="580"/>
      <c r="R27" s="162"/>
      <c r="T27" s="969"/>
      <c r="U27" s="973"/>
      <c r="V27" s="584" t="s">
        <v>539</v>
      </c>
      <c r="W27" s="583"/>
      <c r="X27" s="596" t="s">
        <v>513</v>
      </c>
    </row>
    <row r="28" spans="2:24" ht="38.25" x14ac:dyDescent="0.25">
      <c r="B28" s="969">
        <v>12</v>
      </c>
      <c r="C28" s="973" t="s">
        <v>540</v>
      </c>
      <c r="D28" s="585" t="s">
        <v>541</v>
      </c>
      <c r="E28" s="582" t="s">
        <v>513</v>
      </c>
      <c r="F28" s="594">
        <v>4005.67</v>
      </c>
      <c r="G28" s="629"/>
      <c r="H28" s="629"/>
      <c r="I28" s="629"/>
      <c r="J28" s="629"/>
      <c r="K28" s="629"/>
      <c r="L28" s="635"/>
      <c r="M28" s="580"/>
      <c r="N28" s="613">
        <f>(F28)*((0.8*1.9009)+(0.2))</f>
        <v>6892.6364824000002</v>
      </c>
      <c r="O28" s="613">
        <f>+N28*1.3</f>
        <v>8960.4274271200011</v>
      </c>
      <c r="P28" s="613">
        <f>+O28*1.01</f>
        <v>9050.0317013912008</v>
      </c>
      <c r="Q28" s="613">
        <f>+P28/35.64</f>
        <v>253.92906008392819</v>
      </c>
      <c r="R28" s="162">
        <v>253.92906008392819</v>
      </c>
      <c r="T28" s="969">
        <v>12</v>
      </c>
      <c r="U28" s="973" t="s">
        <v>540</v>
      </c>
      <c r="V28" s="585" t="s">
        <v>541</v>
      </c>
      <c r="W28" s="582" t="s">
        <v>513</v>
      </c>
      <c r="X28" s="596">
        <v>253.92906008392819</v>
      </c>
    </row>
    <row r="29" spans="2:24" ht="38.25" x14ac:dyDescent="0.25">
      <c r="B29" s="969"/>
      <c r="C29" s="973"/>
      <c r="D29" s="584" t="s">
        <v>542</v>
      </c>
      <c r="E29" s="588">
        <f>+'CENTRO ESCOLAR'!I440:I440</f>
        <v>0</v>
      </c>
      <c r="F29" s="594" t="s">
        <v>513</v>
      </c>
      <c r="G29" s="629"/>
      <c r="H29" s="613">
        <f>(E29)*((0.8*1.9009)+(0.2))</f>
        <v>0</v>
      </c>
      <c r="I29" s="613">
        <f>+H29*1.3</f>
        <v>0</v>
      </c>
      <c r="J29" s="613">
        <f>+I29*1.01</f>
        <v>0</v>
      </c>
      <c r="K29" s="613">
        <f t="shared" ref="K29:K30" si="3">+J29/35.64</f>
        <v>0</v>
      </c>
      <c r="L29" s="638">
        <v>3376.2</v>
      </c>
      <c r="M29" s="580"/>
      <c r="R29" s="162"/>
      <c r="T29" s="969"/>
      <c r="U29" s="973"/>
      <c r="V29" s="584" t="s">
        <v>542</v>
      </c>
      <c r="W29" s="588">
        <v>3376.2</v>
      </c>
      <c r="X29" s="596" t="s">
        <v>513</v>
      </c>
    </row>
    <row r="30" spans="2:24" ht="38.25" x14ac:dyDescent="0.25">
      <c r="B30" s="969"/>
      <c r="C30" s="973"/>
      <c r="D30" s="585" t="s">
        <v>543</v>
      </c>
      <c r="E30" s="588">
        <f>+'CENTRO ESCOLAR'!I441</f>
        <v>0</v>
      </c>
      <c r="F30" s="594" t="s">
        <v>544</v>
      </c>
      <c r="G30" s="629"/>
      <c r="H30" s="613">
        <f>(E30)*((0.8*1.9009)+(0.2))</f>
        <v>0</v>
      </c>
      <c r="I30" s="613">
        <f>+H30*1.3</f>
        <v>0</v>
      </c>
      <c r="J30" s="613">
        <f>+I30*1.01</f>
        <v>0</v>
      </c>
      <c r="K30" s="613">
        <f t="shared" si="3"/>
        <v>0</v>
      </c>
      <c r="L30" s="635">
        <v>2725.87</v>
      </c>
      <c r="M30" s="580"/>
      <c r="R30" s="162"/>
      <c r="T30" s="969"/>
      <c r="U30" s="973"/>
      <c r="V30" s="585" t="s">
        <v>543</v>
      </c>
      <c r="W30" s="588">
        <v>2725.87</v>
      </c>
      <c r="X30" s="596" t="s">
        <v>544</v>
      </c>
    </row>
    <row r="31" spans="2:24" x14ac:dyDescent="0.25">
      <c r="B31" s="987"/>
      <c r="C31" s="973" t="s">
        <v>545</v>
      </c>
      <c r="D31" s="973"/>
      <c r="E31" s="975" t="s">
        <v>546</v>
      </c>
      <c r="F31" s="988" t="s">
        <v>546</v>
      </c>
      <c r="G31" s="626"/>
      <c r="H31" s="626"/>
      <c r="I31" s="626"/>
      <c r="J31" s="626"/>
      <c r="K31" s="626"/>
      <c r="L31" s="626"/>
      <c r="M31" s="981"/>
      <c r="T31" s="987"/>
      <c r="U31" s="973" t="s">
        <v>545</v>
      </c>
      <c r="V31" s="973"/>
      <c r="W31" s="991">
        <v>58287.759999999995</v>
      </c>
      <c r="X31" s="992">
        <v>8731.6390600839295</v>
      </c>
    </row>
    <row r="32" spans="2:24" x14ac:dyDescent="0.25">
      <c r="B32" s="987"/>
      <c r="C32" s="973"/>
      <c r="D32" s="973"/>
      <c r="E32" s="975"/>
      <c r="F32" s="988"/>
      <c r="G32" s="626"/>
      <c r="H32" s="626"/>
      <c r="I32" s="626"/>
      <c r="J32" s="626"/>
      <c r="K32" s="626"/>
      <c r="L32" s="626"/>
      <c r="M32" s="981"/>
      <c r="T32" s="987"/>
      <c r="U32" s="973"/>
      <c r="V32" s="973"/>
      <c r="W32" s="975"/>
      <c r="X32" s="988"/>
    </row>
    <row r="33" spans="2:24" ht="23.25" thickBot="1" x14ac:dyDescent="0.3">
      <c r="B33" s="597"/>
      <c r="C33" s="982" t="s">
        <v>547</v>
      </c>
      <c r="D33" s="982"/>
      <c r="E33" s="983" t="s">
        <v>546</v>
      </c>
      <c r="F33" s="984"/>
      <c r="G33" s="631"/>
      <c r="H33" s="631"/>
      <c r="I33" s="631"/>
      <c r="J33" s="631"/>
      <c r="K33" s="631"/>
      <c r="L33" s="631"/>
      <c r="M33" s="580"/>
      <c r="T33" s="597"/>
      <c r="U33" s="982" t="s">
        <v>547</v>
      </c>
      <c r="V33" s="982"/>
      <c r="W33" s="990">
        <v>67019.399060083932</v>
      </c>
      <c r="X33" s="984"/>
    </row>
    <row r="35" spans="2:24" ht="15.75" thickBot="1" x14ac:dyDescent="0.3">
      <c r="X35" s="8">
        <f>+W33*35.64</f>
        <v>2388571.3825013912</v>
      </c>
    </row>
    <row r="36" spans="2:24" ht="25.5" x14ac:dyDescent="0.25">
      <c r="B36" s="601" t="s">
        <v>548</v>
      </c>
      <c r="C36" s="602" t="s">
        <v>549</v>
      </c>
      <c r="D36" s="603" t="s">
        <v>550</v>
      </c>
      <c r="T36" s="601" t="s">
        <v>548</v>
      </c>
      <c r="U36" s="602" t="s">
        <v>549</v>
      </c>
      <c r="V36" s="603" t="s">
        <v>550</v>
      </c>
    </row>
    <row r="37" spans="2:24" ht="25.5" x14ac:dyDescent="0.25">
      <c r="B37" s="595">
        <v>1</v>
      </c>
      <c r="C37" s="585" t="s">
        <v>551</v>
      </c>
      <c r="D37" s="623">
        <f>+'CENTRO ESCOLAR'!I28</f>
        <v>0</v>
      </c>
      <c r="G37" s="613">
        <f>(D37)*((0.8*1.9009)+(0.2))</f>
        <v>0</v>
      </c>
      <c r="H37" s="613">
        <f>+G37*1.3</f>
        <v>0</v>
      </c>
      <c r="I37" s="613">
        <f>+H37*1.01</f>
        <v>0</v>
      </c>
      <c r="J37" s="613">
        <f t="shared" ref="J37:J42" si="4">+I37/35.64</f>
        <v>0</v>
      </c>
      <c r="K37" s="162">
        <v>591.65</v>
      </c>
      <c r="T37" s="595">
        <v>1</v>
      </c>
      <c r="U37" s="585" t="s">
        <v>551</v>
      </c>
      <c r="V37" s="623">
        <v>591.65</v>
      </c>
    </row>
    <row r="38" spans="2:24" ht="25.5" x14ac:dyDescent="0.25">
      <c r="B38" s="595">
        <v>2</v>
      </c>
      <c r="C38" s="585" t="s">
        <v>552</v>
      </c>
      <c r="D38" s="623">
        <f>+'CENTRO ESCOLAR'!I29</f>
        <v>0</v>
      </c>
      <c r="G38" s="613">
        <f t="shared" ref="G38:G41" si="5">(D38)*((0.8*1.9009)+(0.2))</f>
        <v>0</v>
      </c>
      <c r="H38" s="613">
        <f t="shared" ref="H38:H41" si="6">+G38*1.3</f>
        <v>0</v>
      </c>
      <c r="I38" s="613">
        <f t="shared" ref="I38:I41" si="7">+H38*1.01</f>
        <v>0</v>
      </c>
      <c r="J38" s="613">
        <f t="shared" si="4"/>
        <v>0</v>
      </c>
      <c r="K38" s="162">
        <v>516.30999999999995</v>
      </c>
      <c r="T38" s="595">
        <v>2</v>
      </c>
      <c r="U38" s="585" t="s">
        <v>552</v>
      </c>
      <c r="V38" s="623">
        <v>516.30999999999995</v>
      </c>
    </row>
    <row r="39" spans="2:24" ht="25.5" x14ac:dyDescent="0.25">
      <c r="B39" s="595">
        <v>3</v>
      </c>
      <c r="C39" s="585" t="s">
        <v>553</v>
      </c>
      <c r="D39" s="623">
        <f>+'CENTRO ESCOLAR'!I30</f>
        <v>0</v>
      </c>
      <c r="G39" s="613">
        <f t="shared" si="5"/>
        <v>0</v>
      </c>
      <c r="H39" s="613">
        <f t="shared" si="6"/>
        <v>0</v>
      </c>
      <c r="I39" s="613">
        <f t="shared" si="7"/>
        <v>0</v>
      </c>
      <c r="J39" s="613">
        <f t="shared" si="4"/>
        <v>0</v>
      </c>
      <c r="K39" s="162">
        <v>776.1</v>
      </c>
      <c r="T39" s="595">
        <v>3</v>
      </c>
      <c r="U39" s="585" t="s">
        <v>553</v>
      </c>
      <c r="V39" s="623">
        <v>776.1</v>
      </c>
    </row>
    <row r="40" spans="2:24" ht="38.25" x14ac:dyDescent="0.25">
      <c r="B40" s="595">
        <v>4</v>
      </c>
      <c r="C40" s="585" t="s">
        <v>554</v>
      </c>
      <c r="D40" s="623">
        <f>+'CENTRO ESCOLAR'!I27</f>
        <v>0</v>
      </c>
      <c r="G40" s="613">
        <f t="shared" si="5"/>
        <v>0</v>
      </c>
      <c r="H40" s="613">
        <f t="shared" si="6"/>
        <v>0</v>
      </c>
      <c r="I40" s="613">
        <f t="shared" si="7"/>
        <v>0</v>
      </c>
      <c r="J40" s="613">
        <f t="shared" si="4"/>
        <v>0</v>
      </c>
      <c r="K40" s="162">
        <v>12.68</v>
      </c>
      <c r="T40" s="595">
        <v>4</v>
      </c>
      <c r="U40" s="585" t="s">
        <v>554</v>
      </c>
      <c r="V40" s="623">
        <v>12.68</v>
      </c>
    </row>
    <row r="41" spans="2:24" ht="51" x14ac:dyDescent="0.25">
      <c r="B41" s="595">
        <v>5</v>
      </c>
      <c r="C41" s="585" t="s">
        <v>555</v>
      </c>
      <c r="D41" s="623">
        <f>+'CENTRO ESCOLAR'!I32</f>
        <v>0</v>
      </c>
      <c r="G41" s="613">
        <f t="shared" si="5"/>
        <v>0</v>
      </c>
      <c r="H41" s="613">
        <f t="shared" si="6"/>
        <v>0</v>
      </c>
      <c r="I41" s="613">
        <f t="shared" si="7"/>
        <v>0</v>
      </c>
      <c r="J41" s="613">
        <f t="shared" si="4"/>
        <v>0</v>
      </c>
      <c r="K41" s="162">
        <v>507.14</v>
      </c>
      <c r="T41" s="595">
        <v>5</v>
      </c>
      <c r="U41" s="585" t="s">
        <v>555</v>
      </c>
      <c r="V41" s="623">
        <v>507.14</v>
      </c>
    </row>
    <row r="42" spans="2:24" ht="15.75" thickBot="1" x14ac:dyDescent="0.3">
      <c r="B42" s="604"/>
      <c r="C42" s="605" t="s">
        <v>115</v>
      </c>
      <c r="D42" s="606" t="s">
        <v>556</v>
      </c>
      <c r="I42" s="612">
        <f>SUM(I37:I41)</f>
        <v>0</v>
      </c>
      <c r="J42" s="613">
        <f t="shared" si="4"/>
        <v>0</v>
      </c>
      <c r="T42" s="604"/>
      <c r="U42" s="605" t="s">
        <v>115</v>
      </c>
      <c r="V42" s="639">
        <v>2403.88</v>
      </c>
    </row>
    <row r="44" spans="2:24" ht="15.75" thickBot="1" x14ac:dyDescent="0.3"/>
    <row r="45" spans="2:24" ht="30" customHeight="1" x14ac:dyDescent="0.25">
      <c r="B45" s="607" t="s">
        <v>548</v>
      </c>
      <c r="C45" s="589" t="s">
        <v>3</v>
      </c>
      <c r="D45" s="589" t="s">
        <v>5</v>
      </c>
      <c r="E45" s="589" t="s">
        <v>557</v>
      </c>
      <c r="F45" s="590" t="s">
        <v>558</v>
      </c>
      <c r="G45" s="625"/>
      <c r="H45" s="625"/>
      <c r="I45" s="625"/>
      <c r="J45" s="625"/>
      <c r="K45" s="625"/>
      <c r="L45" s="625"/>
      <c r="T45" s="607" t="s">
        <v>548</v>
      </c>
      <c r="U45" s="589" t="s">
        <v>3</v>
      </c>
      <c r="V45" s="589" t="s">
        <v>5</v>
      </c>
      <c r="W45" s="589" t="s">
        <v>557</v>
      </c>
      <c r="X45" s="590" t="s">
        <v>558</v>
      </c>
    </row>
    <row r="46" spans="2:24" ht="63.75" x14ac:dyDescent="0.25">
      <c r="B46" s="608">
        <v>1</v>
      </c>
      <c r="C46" s="585" t="s">
        <v>559</v>
      </c>
      <c r="D46" s="583">
        <v>40</v>
      </c>
      <c r="E46" s="624">
        <f>+'CENTRO ESCOLAR'!I466</f>
        <v>0</v>
      </c>
      <c r="F46" s="609" t="s">
        <v>561</v>
      </c>
      <c r="G46" s="632"/>
      <c r="H46" s="613">
        <f>(E46)*((0.8*1.9009)+(0.2))</f>
        <v>0</v>
      </c>
      <c r="I46" s="613">
        <f>+H46*1.3</f>
        <v>0</v>
      </c>
      <c r="J46" s="613">
        <f>+I46*1.01</f>
        <v>0</v>
      </c>
      <c r="K46" s="613">
        <f>+J46/35.64</f>
        <v>0</v>
      </c>
      <c r="L46" s="613">
        <v>177.5</v>
      </c>
      <c r="T46" s="608">
        <v>1</v>
      </c>
      <c r="U46" s="585" t="s">
        <v>559</v>
      </c>
      <c r="V46" s="583">
        <v>40</v>
      </c>
      <c r="W46" s="624">
        <v>177.5</v>
      </c>
      <c r="X46" s="609" t="s">
        <v>561</v>
      </c>
    </row>
    <row r="47" spans="2:24" ht="15.75" thickBot="1" x14ac:dyDescent="0.3">
      <c r="B47" s="985" t="s">
        <v>562</v>
      </c>
      <c r="C47" s="982"/>
      <c r="D47" s="982"/>
      <c r="E47" s="610" t="s">
        <v>560</v>
      </c>
      <c r="F47" s="611"/>
      <c r="G47" s="633"/>
      <c r="H47" s="633"/>
      <c r="I47" s="633"/>
      <c r="J47" s="633"/>
      <c r="K47" s="633"/>
      <c r="L47" s="633"/>
      <c r="T47" s="985" t="s">
        <v>562</v>
      </c>
      <c r="U47" s="982"/>
      <c r="V47" s="982"/>
      <c r="W47" s="640">
        <v>177.5</v>
      </c>
      <c r="X47" s="611"/>
    </row>
  </sheetData>
  <mergeCells count="70">
    <mergeCell ref="W33:X33"/>
    <mergeCell ref="T28:T30"/>
    <mergeCell ref="U28:U30"/>
    <mergeCell ref="T47:V47"/>
    <mergeCell ref="T31:T32"/>
    <mergeCell ref="U31:V32"/>
    <mergeCell ref="W31:W32"/>
    <mergeCell ref="X31:X32"/>
    <mergeCell ref="U33:V33"/>
    <mergeCell ref="X13:X15"/>
    <mergeCell ref="T22:T27"/>
    <mergeCell ref="U22:U27"/>
    <mergeCell ref="W22:W23"/>
    <mergeCell ref="X22:X23"/>
    <mergeCell ref="T16:T18"/>
    <mergeCell ref="T13:T15"/>
    <mergeCell ref="U13:U15"/>
    <mergeCell ref="V13:V15"/>
    <mergeCell ref="W13:W15"/>
    <mergeCell ref="X11:X12"/>
    <mergeCell ref="T2:T4"/>
    <mergeCell ref="U2:U4"/>
    <mergeCell ref="V2:V4"/>
    <mergeCell ref="T5:T8"/>
    <mergeCell ref="U5:U8"/>
    <mergeCell ref="V5:V6"/>
    <mergeCell ref="W5:W6"/>
    <mergeCell ref="V7:V8"/>
    <mergeCell ref="W7:W8"/>
    <mergeCell ref="T11:T12"/>
    <mergeCell ref="W11:W12"/>
    <mergeCell ref="M31:M32"/>
    <mergeCell ref="C33:D33"/>
    <mergeCell ref="E33:F33"/>
    <mergeCell ref="B47:D47"/>
    <mergeCell ref="N2:R2"/>
    <mergeCell ref="H2:L2"/>
    <mergeCell ref="B28:B30"/>
    <mergeCell ref="C28:C30"/>
    <mergeCell ref="B31:B32"/>
    <mergeCell ref="C31:D32"/>
    <mergeCell ref="E31:E32"/>
    <mergeCell ref="F31:F32"/>
    <mergeCell ref="B22:B27"/>
    <mergeCell ref="C22:C27"/>
    <mergeCell ref="E22:E23"/>
    <mergeCell ref="F22:F23"/>
    <mergeCell ref="B11:B12"/>
    <mergeCell ref="E11:E12"/>
    <mergeCell ref="F11:F12"/>
    <mergeCell ref="M11:M12"/>
    <mergeCell ref="M22:M23"/>
    <mergeCell ref="B13:B15"/>
    <mergeCell ref="C13:C15"/>
    <mergeCell ref="D13:D15"/>
    <mergeCell ref="E13:E15"/>
    <mergeCell ref="F13:F15"/>
    <mergeCell ref="B16:B18"/>
    <mergeCell ref="B2:B4"/>
    <mergeCell ref="C2:C4"/>
    <mergeCell ref="D2:D4"/>
    <mergeCell ref="M2:M4"/>
    <mergeCell ref="B5:B8"/>
    <mergeCell ref="C5:C8"/>
    <mergeCell ref="D5:D6"/>
    <mergeCell ref="E5:E6"/>
    <mergeCell ref="M5:M6"/>
    <mergeCell ref="D7:D8"/>
    <mergeCell ref="E7:E8"/>
    <mergeCell ref="M7:M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3"/>
  <sheetViews>
    <sheetView view="pageBreakPreview" zoomScale="60" zoomScaleNormal="60" workbookViewId="0">
      <selection activeCell="F33" sqref="F33"/>
    </sheetView>
  </sheetViews>
  <sheetFormatPr baseColWidth="10" defaultRowHeight="15" x14ac:dyDescent="0.25"/>
  <cols>
    <col min="1" max="1" width="14.42578125" style="8" customWidth="1"/>
    <col min="2" max="2" width="46.140625" style="8" bestFit="1" customWidth="1"/>
    <col min="3" max="3" width="8.5703125" style="8" customWidth="1"/>
    <col min="4" max="4" width="14.85546875" style="8" customWidth="1"/>
    <col min="5" max="5" width="20.85546875" style="8" customWidth="1"/>
    <col min="6" max="39" width="7.140625" style="8" customWidth="1"/>
    <col min="40" max="269" width="11.42578125" style="8"/>
    <col min="270" max="270" width="8.140625" style="8" customWidth="1"/>
    <col min="271" max="271" width="41.42578125" style="8" customWidth="1"/>
    <col min="272" max="272" width="8.5703125" style="8" customWidth="1"/>
    <col min="273" max="273" width="14.85546875" style="8" customWidth="1"/>
    <col min="274" max="274" width="16.5703125" style="8" customWidth="1"/>
    <col min="275" max="291" width="6.28515625" style="8" customWidth="1"/>
    <col min="292" max="525" width="11.42578125" style="8"/>
    <col min="526" max="526" width="8.140625" style="8" customWidth="1"/>
    <col min="527" max="527" width="41.42578125" style="8" customWidth="1"/>
    <col min="528" max="528" width="8.5703125" style="8" customWidth="1"/>
    <col min="529" max="529" width="14.85546875" style="8" customWidth="1"/>
    <col min="530" max="530" width="16.5703125" style="8" customWidth="1"/>
    <col min="531" max="547" width="6.28515625" style="8" customWidth="1"/>
    <col min="548" max="781" width="11.42578125" style="8"/>
    <col min="782" max="782" width="8.140625" style="8" customWidth="1"/>
    <col min="783" max="783" width="41.42578125" style="8" customWidth="1"/>
    <col min="784" max="784" width="8.5703125" style="8" customWidth="1"/>
    <col min="785" max="785" width="14.85546875" style="8" customWidth="1"/>
    <col min="786" max="786" width="16.5703125" style="8" customWidth="1"/>
    <col min="787" max="803" width="6.28515625" style="8" customWidth="1"/>
    <col min="804" max="1037" width="11.42578125" style="8"/>
    <col min="1038" max="1038" width="8.140625" style="8" customWidth="1"/>
    <col min="1039" max="1039" width="41.42578125" style="8" customWidth="1"/>
    <col min="1040" max="1040" width="8.5703125" style="8" customWidth="1"/>
    <col min="1041" max="1041" width="14.85546875" style="8" customWidth="1"/>
    <col min="1042" max="1042" width="16.5703125" style="8" customWidth="1"/>
    <col min="1043" max="1059" width="6.28515625" style="8" customWidth="1"/>
    <col min="1060" max="1293" width="11.42578125" style="8"/>
    <col min="1294" max="1294" width="8.140625" style="8" customWidth="1"/>
    <col min="1295" max="1295" width="41.42578125" style="8" customWidth="1"/>
    <col min="1296" max="1296" width="8.5703125" style="8" customWidth="1"/>
    <col min="1297" max="1297" width="14.85546875" style="8" customWidth="1"/>
    <col min="1298" max="1298" width="16.5703125" style="8" customWidth="1"/>
    <col min="1299" max="1315" width="6.28515625" style="8" customWidth="1"/>
    <col min="1316" max="1549" width="11.42578125" style="8"/>
    <col min="1550" max="1550" width="8.140625" style="8" customWidth="1"/>
    <col min="1551" max="1551" width="41.42578125" style="8" customWidth="1"/>
    <col min="1552" max="1552" width="8.5703125" style="8" customWidth="1"/>
    <col min="1553" max="1553" width="14.85546875" style="8" customWidth="1"/>
    <col min="1554" max="1554" width="16.5703125" style="8" customWidth="1"/>
    <col min="1555" max="1571" width="6.28515625" style="8" customWidth="1"/>
    <col min="1572" max="1805" width="11.42578125" style="8"/>
    <col min="1806" max="1806" width="8.140625" style="8" customWidth="1"/>
    <col min="1807" max="1807" width="41.42578125" style="8" customWidth="1"/>
    <col min="1808" max="1808" width="8.5703125" style="8" customWidth="1"/>
    <col min="1809" max="1809" width="14.85546875" style="8" customWidth="1"/>
    <col min="1810" max="1810" width="16.5703125" style="8" customWidth="1"/>
    <col min="1811" max="1827" width="6.28515625" style="8" customWidth="1"/>
    <col min="1828" max="2061" width="11.42578125" style="8"/>
    <col min="2062" max="2062" width="8.140625" style="8" customWidth="1"/>
    <col min="2063" max="2063" width="41.42578125" style="8" customWidth="1"/>
    <col min="2064" max="2064" width="8.5703125" style="8" customWidth="1"/>
    <col min="2065" max="2065" width="14.85546875" style="8" customWidth="1"/>
    <col min="2066" max="2066" width="16.5703125" style="8" customWidth="1"/>
    <col min="2067" max="2083" width="6.28515625" style="8" customWidth="1"/>
    <col min="2084" max="2317" width="11.42578125" style="8"/>
    <col min="2318" max="2318" width="8.140625" style="8" customWidth="1"/>
    <col min="2319" max="2319" width="41.42578125" style="8" customWidth="1"/>
    <col min="2320" max="2320" width="8.5703125" style="8" customWidth="1"/>
    <col min="2321" max="2321" width="14.85546875" style="8" customWidth="1"/>
    <col min="2322" max="2322" width="16.5703125" style="8" customWidth="1"/>
    <col min="2323" max="2339" width="6.28515625" style="8" customWidth="1"/>
    <col min="2340" max="2573" width="11.42578125" style="8"/>
    <col min="2574" max="2574" width="8.140625" style="8" customWidth="1"/>
    <col min="2575" max="2575" width="41.42578125" style="8" customWidth="1"/>
    <col min="2576" max="2576" width="8.5703125" style="8" customWidth="1"/>
    <col min="2577" max="2577" width="14.85546875" style="8" customWidth="1"/>
    <col min="2578" max="2578" width="16.5703125" style="8" customWidth="1"/>
    <col min="2579" max="2595" width="6.28515625" style="8" customWidth="1"/>
    <col min="2596" max="2829" width="11.42578125" style="8"/>
    <col min="2830" max="2830" width="8.140625" style="8" customWidth="1"/>
    <col min="2831" max="2831" width="41.42578125" style="8" customWidth="1"/>
    <col min="2832" max="2832" width="8.5703125" style="8" customWidth="1"/>
    <col min="2833" max="2833" width="14.85546875" style="8" customWidth="1"/>
    <col min="2834" max="2834" width="16.5703125" style="8" customWidth="1"/>
    <col min="2835" max="2851" width="6.28515625" style="8" customWidth="1"/>
    <col min="2852" max="3085" width="11.42578125" style="8"/>
    <col min="3086" max="3086" width="8.140625" style="8" customWidth="1"/>
    <col min="3087" max="3087" width="41.42578125" style="8" customWidth="1"/>
    <col min="3088" max="3088" width="8.5703125" style="8" customWidth="1"/>
    <col min="3089" max="3089" width="14.85546875" style="8" customWidth="1"/>
    <col min="3090" max="3090" width="16.5703125" style="8" customWidth="1"/>
    <col min="3091" max="3107" width="6.28515625" style="8" customWidth="1"/>
    <col min="3108" max="3341" width="11.42578125" style="8"/>
    <col min="3342" max="3342" width="8.140625" style="8" customWidth="1"/>
    <col min="3343" max="3343" width="41.42578125" style="8" customWidth="1"/>
    <col min="3344" max="3344" width="8.5703125" style="8" customWidth="1"/>
    <col min="3345" max="3345" width="14.85546875" style="8" customWidth="1"/>
    <col min="3346" max="3346" width="16.5703125" style="8" customWidth="1"/>
    <col min="3347" max="3363" width="6.28515625" style="8" customWidth="1"/>
    <col min="3364" max="3597" width="11.42578125" style="8"/>
    <col min="3598" max="3598" width="8.140625" style="8" customWidth="1"/>
    <col min="3599" max="3599" width="41.42578125" style="8" customWidth="1"/>
    <col min="3600" max="3600" width="8.5703125" style="8" customWidth="1"/>
    <col min="3601" max="3601" width="14.85546875" style="8" customWidth="1"/>
    <col min="3602" max="3602" width="16.5703125" style="8" customWidth="1"/>
    <col min="3603" max="3619" width="6.28515625" style="8" customWidth="1"/>
    <col min="3620" max="3853" width="11.42578125" style="8"/>
    <col min="3854" max="3854" width="8.140625" style="8" customWidth="1"/>
    <col min="3855" max="3855" width="41.42578125" style="8" customWidth="1"/>
    <col min="3856" max="3856" width="8.5703125" style="8" customWidth="1"/>
    <col min="3857" max="3857" width="14.85546875" style="8" customWidth="1"/>
    <col min="3858" max="3858" width="16.5703125" style="8" customWidth="1"/>
    <col min="3859" max="3875" width="6.28515625" style="8" customWidth="1"/>
    <col min="3876" max="4109" width="11.42578125" style="8"/>
    <col min="4110" max="4110" width="8.140625" style="8" customWidth="1"/>
    <col min="4111" max="4111" width="41.42578125" style="8" customWidth="1"/>
    <col min="4112" max="4112" width="8.5703125" style="8" customWidth="1"/>
    <col min="4113" max="4113" width="14.85546875" style="8" customWidth="1"/>
    <col min="4114" max="4114" width="16.5703125" style="8" customWidth="1"/>
    <col min="4115" max="4131" width="6.28515625" style="8" customWidth="1"/>
    <col min="4132" max="4365" width="11.42578125" style="8"/>
    <col min="4366" max="4366" width="8.140625" style="8" customWidth="1"/>
    <col min="4367" max="4367" width="41.42578125" style="8" customWidth="1"/>
    <col min="4368" max="4368" width="8.5703125" style="8" customWidth="1"/>
    <col min="4369" max="4369" width="14.85546875" style="8" customWidth="1"/>
    <col min="4370" max="4370" width="16.5703125" style="8" customWidth="1"/>
    <col min="4371" max="4387" width="6.28515625" style="8" customWidth="1"/>
    <col min="4388" max="4621" width="11.42578125" style="8"/>
    <col min="4622" max="4622" width="8.140625" style="8" customWidth="1"/>
    <col min="4623" max="4623" width="41.42578125" style="8" customWidth="1"/>
    <col min="4624" max="4624" width="8.5703125" style="8" customWidth="1"/>
    <col min="4625" max="4625" width="14.85546875" style="8" customWidth="1"/>
    <col min="4626" max="4626" width="16.5703125" style="8" customWidth="1"/>
    <col min="4627" max="4643" width="6.28515625" style="8" customWidth="1"/>
    <col min="4644" max="4877" width="11.42578125" style="8"/>
    <col min="4878" max="4878" width="8.140625" style="8" customWidth="1"/>
    <col min="4879" max="4879" width="41.42578125" style="8" customWidth="1"/>
    <col min="4880" max="4880" width="8.5703125" style="8" customWidth="1"/>
    <col min="4881" max="4881" width="14.85546875" style="8" customWidth="1"/>
    <col min="4882" max="4882" width="16.5703125" style="8" customWidth="1"/>
    <col min="4883" max="4899" width="6.28515625" style="8" customWidth="1"/>
    <col min="4900" max="5133" width="11.42578125" style="8"/>
    <col min="5134" max="5134" width="8.140625" style="8" customWidth="1"/>
    <col min="5135" max="5135" width="41.42578125" style="8" customWidth="1"/>
    <col min="5136" max="5136" width="8.5703125" style="8" customWidth="1"/>
    <col min="5137" max="5137" width="14.85546875" style="8" customWidth="1"/>
    <col min="5138" max="5138" width="16.5703125" style="8" customWidth="1"/>
    <col min="5139" max="5155" width="6.28515625" style="8" customWidth="1"/>
    <col min="5156" max="5389" width="11.42578125" style="8"/>
    <col min="5390" max="5390" width="8.140625" style="8" customWidth="1"/>
    <col min="5391" max="5391" width="41.42578125" style="8" customWidth="1"/>
    <col min="5392" max="5392" width="8.5703125" style="8" customWidth="1"/>
    <col min="5393" max="5393" width="14.85546875" style="8" customWidth="1"/>
    <col min="5394" max="5394" width="16.5703125" style="8" customWidth="1"/>
    <col min="5395" max="5411" width="6.28515625" style="8" customWidth="1"/>
    <col min="5412" max="5645" width="11.42578125" style="8"/>
    <col min="5646" max="5646" width="8.140625" style="8" customWidth="1"/>
    <col min="5647" max="5647" width="41.42578125" style="8" customWidth="1"/>
    <col min="5648" max="5648" width="8.5703125" style="8" customWidth="1"/>
    <col min="5649" max="5649" width="14.85546875" style="8" customWidth="1"/>
    <col min="5650" max="5650" width="16.5703125" style="8" customWidth="1"/>
    <col min="5651" max="5667" width="6.28515625" style="8" customWidth="1"/>
    <col min="5668" max="5901" width="11.42578125" style="8"/>
    <col min="5902" max="5902" width="8.140625" style="8" customWidth="1"/>
    <col min="5903" max="5903" width="41.42578125" style="8" customWidth="1"/>
    <col min="5904" max="5904" width="8.5703125" style="8" customWidth="1"/>
    <col min="5905" max="5905" width="14.85546875" style="8" customWidth="1"/>
    <col min="5906" max="5906" width="16.5703125" style="8" customWidth="1"/>
    <col min="5907" max="5923" width="6.28515625" style="8" customWidth="1"/>
    <col min="5924" max="6157" width="11.42578125" style="8"/>
    <col min="6158" max="6158" width="8.140625" style="8" customWidth="1"/>
    <col min="6159" max="6159" width="41.42578125" style="8" customWidth="1"/>
    <col min="6160" max="6160" width="8.5703125" style="8" customWidth="1"/>
    <col min="6161" max="6161" width="14.85546875" style="8" customWidth="1"/>
    <col min="6162" max="6162" width="16.5703125" style="8" customWidth="1"/>
    <col min="6163" max="6179" width="6.28515625" style="8" customWidth="1"/>
    <col min="6180" max="6413" width="11.42578125" style="8"/>
    <col min="6414" max="6414" width="8.140625" style="8" customWidth="1"/>
    <col min="6415" max="6415" width="41.42578125" style="8" customWidth="1"/>
    <col min="6416" max="6416" width="8.5703125" style="8" customWidth="1"/>
    <col min="6417" max="6417" width="14.85546875" style="8" customWidth="1"/>
    <col min="6418" max="6418" width="16.5703125" style="8" customWidth="1"/>
    <col min="6419" max="6435" width="6.28515625" style="8" customWidth="1"/>
    <col min="6436" max="6669" width="11.42578125" style="8"/>
    <col min="6670" max="6670" width="8.140625" style="8" customWidth="1"/>
    <col min="6671" max="6671" width="41.42578125" style="8" customWidth="1"/>
    <col min="6672" max="6672" width="8.5703125" style="8" customWidth="1"/>
    <col min="6673" max="6673" width="14.85546875" style="8" customWidth="1"/>
    <col min="6674" max="6674" width="16.5703125" style="8" customWidth="1"/>
    <col min="6675" max="6691" width="6.28515625" style="8" customWidth="1"/>
    <col min="6692" max="6925" width="11.42578125" style="8"/>
    <col min="6926" max="6926" width="8.140625" style="8" customWidth="1"/>
    <col min="6927" max="6927" width="41.42578125" style="8" customWidth="1"/>
    <col min="6928" max="6928" width="8.5703125" style="8" customWidth="1"/>
    <col min="6929" max="6929" width="14.85546875" style="8" customWidth="1"/>
    <col min="6930" max="6930" width="16.5703125" style="8" customWidth="1"/>
    <col min="6931" max="6947" width="6.28515625" style="8" customWidth="1"/>
    <col min="6948" max="7181" width="11.42578125" style="8"/>
    <col min="7182" max="7182" width="8.140625" style="8" customWidth="1"/>
    <col min="7183" max="7183" width="41.42578125" style="8" customWidth="1"/>
    <col min="7184" max="7184" width="8.5703125" style="8" customWidth="1"/>
    <col min="7185" max="7185" width="14.85546875" style="8" customWidth="1"/>
    <col min="7186" max="7186" width="16.5703125" style="8" customWidth="1"/>
    <col min="7187" max="7203" width="6.28515625" style="8" customWidth="1"/>
    <col min="7204" max="7437" width="11.42578125" style="8"/>
    <col min="7438" max="7438" width="8.140625" style="8" customWidth="1"/>
    <col min="7439" max="7439" width="41.42578125" style="8" customWidth="1"/>
    <col min="7440" max="7440" width="8.5703125" style="8" customWidth="1"/>
    <col min="7441" max="7441" width="14.85546875" style="8" customWidth="1"/>
    <col min="7442" max="7442" width="16.5703125" style="8" customWidth="1"/>
    <col min="7443" max="7459" width="6.28515625" style="8" customWidth="1"/>
    <col min="7460" max="7693" width="11.42578125" style="8"/>
    <col min="7694" max="7694" width="8.140625" style="8" customWidth="1"/>
    <col min="7695" max="7695" width="41.42578125" style="8" customWidth="1"/>
    <col min="7696" max="7696" width="8.5703125" style="8" customWidth="1"/>
    <col min="7697" max="7697" width="14.85546875" style="8" customWidth="1"/>
    <col min="7698" max="7698" width="16.5703125" style="8" customWidth="1"/>
    <col min="7699" max="7715" width="6.28515625" style="8" customWidth="1"/>
    <col min="7716" max="7949" width="11.42578125" style="8"/>
    <col min="7950" max="7950" width="8.140625" style="8" customWidth="1"/>
    <col min="7951" max="7951" width="41.42578125" style="8" customWidth="1"/>
    <col min="7952" max="7952" width="8.5703125" style="8" customWidth="1"/>
    <col min="7953" max="7953" width="14.85546875" style="8" customWidth="1"/>
    <col min="7954" max="7954" width="16.5703125" style="8" customWidth="1"/>
    <col min="7955" max="7971" width="6.28515625" style="8" customWidth="1"/>
    <col min="7972" max="8205" width="11.42578125" style="8"/>
    <col min="8206" max="8206" width="8.140625" style="8" customWidth="1"/>
    <col min="8207" max="8207" width="41.42578125" style="8" customWidth="1"/>
    <col min="8208" max="8208" width="8.5703125" style="8" customWidth="1"/>
    <col min="8209" max="8209" width="14.85546875" style="8" customWidth="1"/>
    <col min="8210" max="8210" width="16.5703125" style="8" customWidth="1"/>
    <col min="8211" max="8227" width="6.28515625" style="8" customWidth="1"/>
    <col min="8228" max="8461" width="11.42578125" style="8"/>
    <col min="8462" max="8462" width="8.140625" style="8" customWidth="1"/>
    <col min="8463" max="8463" width="41.42578125" style="8" customWidth="1"/>
    <col min="8464" max="8464" width="8.5703125" style="8" customWidth="1"/>
    <col min="8465" max="8465" width="14.85546875" style="8" customWidth="1"/>
    <col min="8466" max="8466" width="16.5703125" style="8" customWidth="1"/>
    <col min="8467" max="8483" width="6.28515625" style="8" customWidth="1"/>
    <col min="8484" max="8717" width="11.42578125" style="8"/>
    <col min="8718" max="8718" width="8.140625" style="8" customWidth="1"/>
    <col min="8719" max="8719" width="41.42578125" style="8" customWidth="1"/>
    <col min="8720" max="8720" width="8.5703125" style="8" customWidth="1"/>
    <col min="8721" max="8721" width="14.85546875" style="8" customWidth="1"/>
    <col min="8722" max="8722" width="16.5703125" style="8" customWidth="1"/>
    <col min="8723" max="8739" width="6.28515625" style="8" customWidth="1"/>
    <col min="8740" max="8973" width="11.42578125" style="8"/>
    <col min="8974" max="8974" width="8.140625" style="8" customWidth="1"/>
    <col min="8975" max="8975" width="41.42578125" style="8" customWidth="1"/>
    <col min="8976" max="8976" width="8.5703125" style="8" customWidth="1"/>
    <col min="8977" max="8977" width="14.85546875" style="8" customWidth="1"/>
    <col min="8978" max="8978" width="16.5703125" style="8" customWidth="1"/>
    <col min="8979" max="8995" width="6.28515625" style="8" customWidth="1"/>
    <col min="8996" max="9229" width="11.42578125" style="8"/>
    <col min="9230" max="9230" width="8.140625" style="8" customWidth="1"/>
    <col min="9231" max="9231" width="41.42578125" style="8" customWidth="1"/>
    <col min="9232" max="9232" width="8.5703125" style="8" customWidth="1"/>
    <col min="9233" max="9233" width="14.85546875" style="8" customWidth="1"/>
    <col min="9234" max="9234" width="16.5703125" style="8" customWidth="1"/>
    <col min="9235" max="9251" width="6.28515625" style="8" customWidth="1"/>
    <col min="9252" max="9485" width="11.42578125" style="8"/>
    <col min="9486" max="9486" width="8.140625" style="8" customWidth="1"/>
    <col min="9487" max="9487" width="41.42578125" style="8" customWidth="1"/>
    <col min="9488" max="9488" width="8.5703125" style="8" customWidth="1"/>
    <col min="9489" max="9489" width="14.85546875" style="8" customWidth="1"/>
    <col min="9490" max="9490" width="16.5703125" style="8" customWidth="1"/>
    <col min="9491" max="9507" width="6.28515625" style="8" customWidth="1"/>
    <col min="9508" max="9741" width="11.42578125" style="8"/>
    <col min="9742" max="9742" width="8.140625" style="8" customWidth="1"/>
    <col min="9743" max="9743" width="41.42578125" style="8" customWidth="1"/>
    <col min="9744" max="9744" width="8.5703125" style="8" customWidth="1"/>
    <col min="9745" max="9745" width="14.85546875" style="8" customWidth="1"/>
    <col min="9746" max="9746" width="16.5703125" style="8" customWidth="1"/>
    <col min="9747" max="9763" width="6.28515625" style="8" customWidth="1"/>
    <col min="9764" max="9997" width="11.42578125" style="8"/>
    <col min="9998" max="9998" width="8.140625" style="8" customWidth="1"/>
    <col min="9999" max="9999" width="41.42578125" style="8" customWidth="1"/>
    <col min="10000" max="10000" width="8.5703125" style="8" customWidth="1"/>
    <col min="10001" max="10001" width="14.85546875" style="8" customWidth="1"/>
    <col min="10002" max="10002" width="16.5703125" style="8" customWidth="1"/>
    <col min="10003" max="10019" width="6.28515625" style="8" customWidth="1"/>
    <col min="10020" max="10253" width="11.42578125" style="8"/>
    <col min="10254" max="10254" width="8.140625" style="8" customWidth="1"/>
    <col min="10255" max="10255" width="41.42578125" style="8" customWidth="1"/>
    <col min="10256" max="10256" width="8.5703125" style="8" customWidth="1"/>
    <col min="10257" max="10257" width="14.85546875" style="8" customWidth="1"/>
    <col min="10258" max="10258" width="16.5703125" style="8" customWidth="1"/>
    <col min="10259" max="10275" width="6.28515625" style="8" customWidth="1"/>
    <col min="10276" max="10509" width="11.42578125" style="8"/>
    <col min="10510" max="10510" width="8.140625" style="8" customWidth="1"/>
    <col min="10511" max="10511" width="41.42578125" style="8" customWidth="1"/>
    <col min="10512" max="10512" width="8.5703125" style="8" customWidth="1"/>
    <col min="10513" max="10513" width="14.85546875" style="8" customWidth="1"/>
    <col min="10514" max="10514" width="16.5703125" style="8" customWidth="1"/>
    <col min="10515" max="10531" width="6.28515625" style="8" customWidth="1"/>
    <col min="10532" max="10765" width="11.42578125" style="8"/>
    <col min="10766" max="10766" width="8.140625" style="8" customWidth="1"/>
    <col min="10767" max="10767" width="41.42578125" style="8" customWidth="1"/>
    <col min="10768" max="10768" width="8.5703125" style="8" customWidth="1"/>
    <col min="10769" max="10769" width="14.85546875" style="8" customWidth="1"/>
    <col min="10770" max="10770" width="16.5703125" style="8" customWidth="1"/>
    <col min="10771" max="10787" width="6.28515625" style="8" customWidth="1"/>
    <col min="10788" max="11021" width="11.42578125" style="8"/>
    <col min="11022" max="11022" width="8.140625" style="8" customWidth="1"/>
    <col min="11023" max="11023" width="41.42578125" style="8" customWidth="1"/>
    <col min="11024" max="11024" width="8.5703125" style="8" customWidth="1"/>
    <col min="11025" max="11025" width="14.85546875" style="8" customWidth="1"/>
    <col min="11026" max="11026" width="16.5703125" style="8" customWidth="1"/>
    <col min="11027" max="11043" width="6.28515625" style="8" customWidth="1"/>
    <col min="11044" max="11277" width="11.42578125" style="8"/>
    <col min="11278" max="11278" width="8.140625" style="8" customWidth="1"/>
    <col min="11279" max="11279" width="41.42578125" style="8" customWidth="1"/>
    <col min="11280" max="11280" width="8.5703125" style="8" customWidth="1"/>
    <col min="11281" max="11281" width="14.85546875" style="8" customWidth="1"/>
    <col min="11282" max="11282" width="16.5703125" style="8" customWidth="1"/>
    <col min="11283" max="11299" width="6.28515625" style="8" customWidth="1"/>
    <col min="11300" max="11533" width="11.42578125" style="8"/>
    <col min="11534" max="11534" width="8.140625" style="8" customWidth="1"/>
    <col min="11535" max="11535" width="41.42578125" style="8" customWidth="1"/>
    <col min="11536" max="11536" width="8.5703125" style="8" customWidth="1"/>
    <col min="11537" max="11537" width="14.85546875" style="8" customWidth="1"/>
    <col min="11538" max="11538" width="16.5703125" style="8" customWidth="1"/>
    <col min="11539" max="11555" width="6.28515625" style="8" customWidth="1"/>
    <col min="11556" max="11789" width="11.42578125" style="8"/>
    <col min="11790" max="11790" width="8.140625" style="8" customWidth="1"/>
    <col min="11791" max="11791" width="41.42578125" style="8" customWidth="1"/>
    <col min="11792" max="11792" width="8.5703125" style="8" customWidth="1"/>
    <col min="11793" max="11793" width="14.85546875" style="8" customWidth="1"/>
    <col min="11794" max="11794" width="16.5703125" style="8" customWidth="1"/>
    <col min="11795" max="11811" width="6.28515625" style="8" customWidth="1"/>
    <col min="11812" max="12045" width="11.42578125" style="8"/>
    <col min="12046" max="12046" width="8.140625" style="8" customWidth="1"/>
    <col min="12047" max="12047" width="41.42578125" style="8" customWidth="1"/>
    <col min="12048" max="12048" width="8.5703125" style="8" customWidth="1"/>
    <col min="12049" max="12049" width="14.85546875" style="8" customWidth="1"/>
    <col min="12050" max="12050" width="16.5703125" style="8" customWidth="1"/>
    <col min="12051" max="12067" width="6.28515625" style="8" customWidth="1"/>
    <col min="12068" max="12301" width="11.42578125" style="8"/>
    <col min="12302" max="12302" width="8.140625" style="8" customWidth="1"/>
    <col min="12303" max="12303" width="41.42578125" style="8" customWidth="1"/>
    <col min="12304" max="12304" width="8.5703125" style="8" customWidth="1"/>
    <col min="12305" max="12305" width="14.85546875" style="8" customWidth="1"/>
    <col min="12306" max="12306" width="16.5703125" style="8" customWidth="1"/>
    <col min="12307" max="12323" width="6.28515625" style="8" customWidth="1"/>
    <col min="12324" max="12557" width="11.42578125" style="8"/>
    <col min="12558" max="12558" width="8.140625" style="8" customWidth="1"/>
    <col min="12559" max="12559" width="41.42578125" style="8" customWidth="1"/>
    <col min="12560" max="12560" width="8.5703125" style="8" customWidth="1"/>
    <col min="12561" max="12561" width="14.85546875" style="8" customWidth="1"/>
    <col min="12562" max="12562" width="16.5703125" style="8" customWidth="1"/>
    <col min="12563" max="12579" width="6.28515625" style="8" customWidth="1"/>
    <col min="12580" max="12813" width="11.42578125" style="8"/>
    <col min="12814" max="12814" width="8.140625" style="8" customWidth="1"/>
    <col min="12815" max="12815" width="41.42578125" style="8" customWidth="1"/>
    <col min="12816" max="12816" width="8.5703125" style="8" customWidth="1"/>
    <col min="12817" max="12817" width="14.85546875" style="8" customWidth="1"/>
    <col min="12818" max="12818" width="16.5703125" style="8" customWidth="1"/>
    <col min="12819" max="12835" width="6.28515625" style="8" customWidth="1"/>
    <col min="12836" max="13069" width="11.42578125" style="8"/>
    <col min="13070" max="13070" width="8.140625" style="8" customWidth="1"/>
    <col min="13071" max="13071" width="41.42578125" style="8" customWidth="1"/>
    <col min="13072" max="13072" width="8.5703125" style="8" customWidth="1"/>
    <col min="13073" max="13073" width="14.85546875" style="8" customWidth="1"/>
    <col min="13074" max="13074" width="16.5703125" style="8" customWidth="1"/>
    <col min="13075" max="13091" width="6.28515625" style="8" customWidth="1"/>
    <col min="13092" max="13325" width="11.42578125" style="8"/>
    <col min="13326" max="13326" width="8.140625" style="8" customWidth="1"/>
    <col min="13327" max="13327" width="41.42578125" style="8" customWidth="1"/>
    <col min="13328" max="13328" width="8.5703125" style="8" customWidth="1"/>
    <col min="13329" max="13329" width="14.85546875" style="8" customWidth="1"/>
    <col min="13330" max="13330" width="16.5703125" style="8" customWidth="1"/>
    <col min="13331" max="13347" width="6.28515625" style="8" customWidth="1"/>
    <col min="13348" max="13581" width="11.42578125" style="8"/>
    <col min="13582" max="13582" width="8.140625" style="8" customWidth="1"/>
    <col min="13583" max="13583" width="41.42578125" style="8" customWidth="1"/>
    <col min="13584" max="13584" width="8.5703125" style="8" customWidth="1"/>
    <col min="13585" max="13585" width="14.85546875" style="8" customWidth="1"/>
    <col min="13586" max="13586" width="16.5703125" style="8" customWidth="1"/>
    <col min="13587" max="13603" width="6.28515625" style="8" customWidth="1"/>
    <col min="13604" max="13837" width="11.42578125" style="8"/>
    <col min="13838" max="13838" width="8.140625" style="8" customWidth="1"/>
    <col min="13839" max="13839" width="41.42578125" style="8" customWidth="1"/>
    <col min="13840" max="13840" width="8.5703125" style="8" customWidth="1"/>
    <col min="13841" max="13841" width="14.85546875" style="8" customWidth="1"/>
    <col min="13842" max="13842" width="16.5703125" style="8" customWidth="1"/>
    <col min="13843" max="13859" width="6.28515625" style="8" customWidth="1"/>
    <col min="13860" max="14093" width="11.42578125" style="8"/>
    <col min="14094" max="14094" width="8.140625" style="8" customWidth="1"/>
    <col min="14095" max="14095" width="41.42578125" style="8" customWidth="1"/>
    <col min="14096" max="14096" width="8.5703125" style="8" customWidth="1"/>
    <col min="14097" max="14097" width="14.85546875" style="8" customWidth="1"/>
    <col min="14098" max="14098" width="16.5703125" style="8" customWidth="1"/>
    <col min="14099" max="14115" width="6.28515625" style="8" customWidth="1"/>
    <col min="14116" max="14349" width="11.42578125" style="8"/>
    <col min="14350" max="14350" width="8.140625" style="8" customWidth="1"/>
    <col min="14351" max="14351" width="41.42578125" style="8" customWidth="1"/>
    <col min="14352" max="14352" width="8.5703125" style="8" customWidth="1"/>
    <col min="14353" max="14353" width="14.85546875" style="8" customWidth="1"/>
    <col min="14354" max="14354" width="16.5703125" style="8" customWidth="1"/>
    <col min="14355" max="14371" width="6.28515625" style="8" customWidth="1"/>
    <col min="14372" max="14605" width="11.42578125" style="8"/>
    <col min="14606" max="14606" width="8.140625" style="8" customWidth="1"/>
    <col min="14607" max="14607" width="41.42578125" style="8" customWidth="1"/>
    <col min="14608" max="14608" width="8.5703125" style="8" customWidth="1"/>
    <col min="14609" max="14609" width="14.85546875" style="8" customWidth="1"/>
    <col min="14610" max="14610" width="16.5703125" style="8" customWidth="1"/>
    <col min="14611" max="14627" width="6.28515625" style="8" customWidth="1"/>
    <col min="14628" max="14861" width="11.42578125" style="8"/>
    <col min="14862" max="14862" width="8.140625" style="8" customWidth="1"/>
    <col min="14863" max="14863" width="41.42578125" style="8" customWidth="1"/>
    <col min="14864" max="14864" width="8.5703125" style="8" customWidth="1"/>
    <col min="14865" max="14865" width="14.85546875" style="8" customWidth="1"/>
    <col min="14866" max="14866" width="16.5703125" style="8" customWidth="1"/>
    <col min="14867" max="14883" width="6.28515625" style="8" customWidth="1"/>
    <col min="14884" max="15117" width="11.42578125" style="8"/>
    <col min="15118" max="15118" width="8.140625" style="8" customWidth="1"/>
    <col min="15119" max="15119" width="41.42578125" style="8" customWidth="1"/>
    <col min="15120" max="15120" width="8.5703125" style="8" customWidth="1"/>
    <col min="15121" max="15121" width="14.85546875" style="8" customWidth="1"/>
    <col min="15122" max="15122" width="16.5703125" style="8" customWidth="1"/>
    <col min="15123" max="15139" width="6.28515625" style="8" customWidth="1"/>
    <col min="15140" max="15373" width="11.42578125" style="8"/>
    <col min="15374" max="15374" width="8.140625" style="8" customWidth="1"/>
    <col min="15375" max="15375" width="41.42578125" style="8" customWidth="1"/>
    <col min="15376" max="15376" width="8.5703125" style="8" customWidth="1"/>
    <col min="15377" max="15377" width="14.85546875" style="8" customWidth="1"/>
    <col min="15378" max="15378" width="16.5703125" style="8" customWidth="1"/>
    <col min="15379" max="15395" width="6.28515625" style="8" customWidth="1"/>
    <col min="15396" max="15629" width="11.42578125" style="8"/>
    <col min="15630" max="15630" width="8.140625" style="8" customWidth="1"/>
    <col min="15631" max="15631" width="41.42578125" style="8" customWidth="1"/>
    <col min="15632" max="15632" width="8.5703125" style="8" customWidth="1"/>
    <col min="15633" max="15633" width="14.85546875" style="8" customWidth="1"/>
    <col min="15634" max="15634" width="16.5703125" style="8" customWidth="1"/>
    <col min="15635" max="15651" width="6.28515625" style="8" customWidth="1"/>
    <col min="15652" max="15885" width="11.42578125" style="8"/>
    <col min="15886" max="15886" width="8.140625" style="8" customWidth="1"/>
    <col min="15887" max="15887" width="41.42578125" style="8" customWidth="1"/>
    <col min="15888" max="15888" width="8.5703125" style="8" customWidth="1"/>
    <col min="15889" max="15889" width="14.85546875" style="8" customWidth="1"/>
    <col min="15890" max="15890" width="16.5703125" style="8" customWidth="1"/>
    <col min="15891" max="15907" width="6.28515625" style="8" customWidth="1"/>
    <col min="15908" max="16141" width="11.42578125" style="8"/>
    <col min="16142" max="16142" width="8.140625" style="8" customWidth="1"/>
    <col min="16143" max="16143" width="41.42578125" style="8" customWidth="1"/>
    <col min="16144" max="16144" width="8.5703125" style="8" customWidth="1"/>
    <col min="16145" max="16145" width="14.85546875" style="8" customWidth="1"/>
    <col min="16146" max="16146" width="16.5703125" style="8" customWidth="1"/>
    <col min="16147" max="16163" width="6.28515625" style="8" customWidth="1"/>
    <col min="16164" max="16384" width="11.42578125" style="8"/>
  </cols>
  <sheetData>
    <row r="1" spans="1:39" ht="15.75" x14ac:dyDescent="0.25">
      <c r="A1" s="994" t="str">
        <f>'CENTRO ESCOLAR'!A1:I1</f>
        <v xml:space="preserve"> MINISTERIO DE EDUCACION</v>
      </c>
      <c r="B1" s="994"/>
      <c r="C1" s="994"/>
      <c r="D1" s="994"/>
      <c r="E1" s="994"/>
      <c r="F1" s="994"/>
      <c r="G1" s="994"/>
      <c r="H1" s="994"/>
      <c r="I1" s="994"/>
      <c r="J1" s="994"/>
      <c r="K1" s="994"/>
      <c r="L1" s="994"/>
      <c r="M1" s="994"/>
      <c r="N1" s="994"/>
      <c r="O1" s="994"/>
      <c r="P1" s="994"/>
      <c r="Q1" s="994"/>
      <c r="R1" s="994"/>
      <c r="S1" s="994"/>
      <c r="T1" s="994"/>
      <c r="U1" s="994"/>
      <c r="V1" s="994"/>
      <c r="W1" s="994"/>
      <c r="X1" s="994"/>
      <c r="Y1" s="994"/>
      <c r="Z1" s="994"/>
      <c r="AA1" s="994"/>
      <c r="AB1" s="994"/>
      <c r="AC1" s="994"/>
      <c r="AD1" s="994"/>
      <c r="AE1" s="994"/>
      <c r="AF1" s="994"/>
      <c r="AG1" s="994"/>
      <c r="AH1" s="994"/>
      <c r="AI1" s="994"/>
      <c r="AJ1" s="994"/>
      <c r="AK1" s="994"/>
      <c r="AL1" s="994"/>
      <c r="AM1" s="994"/>
    </row>
    <row r="2" spans="1:39" ht="15.75" x14ac:dyDescent="0.25">
      <c r="A2" s="994" t="str">
        <f>'CENTRO ESCOLAR'!A2:I2</f>
        <v>DIVISIÓN GENERAL DE INFRAESTRUCTURA ESCOLAR</v>
      </c>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row>
    <row r="3" spans="1:39" ht="15.75" x14ac:dyDescent="0.25">
      <c r="A3" s="994" t="str">
        <f>'CENTRO ESCOLAR'!A3:I3</f>
        <v>DIVISIÓN DE PREINVERSION</v>
      </c>
      <c r="B3" s="994"/>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row>
    <row r="4" spans="1:39" ht="15.75" x14ac:dyDescent="0.25">
      <c r="A4" s="994"/>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row>
    <row r="5" spans="1:39" ht="15.75" x14ac:dyDescent="0.25">
      <c r="A5" s="995" t="s">
        <v>473</v>
      </c>
      <c r="B5" s="995"/>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c r="AI5" s="995"/>
      <c r="AJ5" s="995"/>
      <c r="AK5" s="995"/>
      <c r="AL5" s="995"/>
      <c r="AM5" s="995"/>
    </row>
    <row r="6" spans="1:39" ht="15.75" x14ac:dyDescent="0.25">
      <c r="A6" s="994" t="s">
        <v>472</v>
      </c>
      <c r="B6" s="994"/>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c r="AE6" s="994"/>
      <c r="AF6" s="994"/>
      <c r="AG6" s="994"/>
      <c r="AH6" s="994"/>
      <c r="AI6" s="994"/>
      <c r="AJ6" s="994"/>
      <c r="AK6" s="994"/>
      <c r="AL6" s="994"/>
      <c r="AM6" s="994"/>
    </row>
    <row r="7" spans="1:39" ht="15.75" x14ac:dyDescent="0.25">
      <c r="A7" s="993"/>
      <c r="B7" s="993"/>
      <c r="C7" s="993"/>
      <c r="D7" s="993"/>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row>
    <row r="8" spans="1:39" ht="15.75" x14ac:dyDescent="0.25">
      <c r="A8" s="126" t="s">
        <v>101</v>
      </c>
      <c r="B8" s="27"/>
      <c r="C8" s="127"/>
      <c r="D8" s="127"/>
      <c r="E8" s="127"/>
      <c r="F8" s="27"/>
      <c r="G8" s="127"/>
      <c r="H8" s="128"/>
      <c r="I8" s="127"/>
      <c r="J8" s="127"/>
      <c r="K8" s="127"/>
      <c r="L8" s="127"/>
      <c r="N8" s="127"/>
      <c r="O8" s="127"/>
      <c r="P8" s="127"/>
      <c r="Q8" s="127"/>
      <c r="R8" s="127"/>
      <c r="S8" s="127"/>
      <c r="T8" s="127"/>
      <c r="U8" s="129" t="s">
        <v>142</v>
      </c>
      <c r="V8" s="127"/>
      <c r="W8" s="127"/>
      <c r="X8" s="127"/>
      <c r="Y8" s="127"/>
      <c r="Z8" s="127"/>
      <c r="AA8" s="127"/>
      <c r="AB8" s="127"/>
      <c r="AC8" s="127"/>
      <c r="AD8" s="127"/>
      <c r="AE8" s="127"/>
      <c r="AF8" s="127"/>
      <c r="AG8" s="127"/>
      <c r="AH8" s="127"/>
      <c r="AI8" s="127"/>
      <c r="AJ8" s="127"/>
      <c r="AK8" s="127"/>
    </row>
    <row r="9" spans="1:39" ht="15.75" x14ac:dyDescent="0.25">
      <c r="A9" s="27"/>
      <c r="B9" s="126"/>
      <c r="C9" s="127"/>
      <c r="D9" s="127"/>
      <c r="E9" s="127"/>
      <c r="F9" s="129"/>
      <c r="G9" s="127"/>
      <c r="H9" s="128"/>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row>
    <row r="10" spans="1:39" ht="15.75" customHeight="1" x14ac:dyDescent="0.25">
      <c r="A10" s="994" t="s">
        <v>143</v>
      </c>
      <c r="B10" s="994"/>
      <c r="C10" s="994"/>
      <c r="D10" s="994"/>
      <c r="E10" s="994"/>
      <c r="F10" s="994"/>
      <c r="G10" s="994"/>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row>
    <row r="11" spans="1:39" ht="15.75" customHeight="1" thickBot="1" x14ac:dyDescent="0.3">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39" ht="15.75" x14ac:dyDescent="0.25">
      <c r="A12" s="996" t="s">
        <v>144</v>
      </c>
      <c r="B12" s="998" t="s">
        <v>145</v>
      </c>
      <c r="C12" s="998" t="s">
        <v>4</v>
      </c>
      <c r="D12" s="1000" t="s">
        <v>146</v>
      </c>
      <c r="E12" s="130" t="s">
        <v>152</v>
      </c>
      <c r="F12" s="1002" t="s">
        <v>147</v>
      </c>
      <c r="G12" s="1003"/>
      <c r="H12" s="1003"/>
      <c r="I12" s="1003"/>
      <c r="J12" s="1003"/>
      <c r="K12" s="1003"/>
      <c r="L12" s="1003"/>
      <c r="M12" s="1003"/>
      <c r="N12" s="1003"/>
      <c r="O12" s="1003"/>
      <c r="P12" s="1003"/>
      <c r="Q12" s="1003"/>
      <c r="R12" s="1003"/>
      <c r="S12" s="1003"/>
      <c r="T12" s="1003"/>
      <c r="U12" s="1003"/>
      <c r="V12" s="1003"/>
      <c r="W12" s="1003"/>
      <c r="X12" s="1004"/>
      <c r="Y12" s="1004"/>
      <c r="Z12" s="1004"/>
      <c r="AA12" s="1004"/>
      <c r="AB12" s="1004"/>
      <c r="AC12" s="1004"/>
      <c r="AD12" s="1004"/>
      <c r="AE12" s="1004"/>
      <c r="AF12" s="1004"/>
      <c r="AG12" s="1004"/>
      <c r="AH12" s="1004"/>
      <c r="AI12" s="1004"/>
      <c r="AJ12" s="1004"/>
      <c r="AK12" s="1004"/>
      <c r="AL12" s="1004"/>
      <c r="AM12" s="1005"/>
    </row>
    <row r="13" spans="1:39" ht="16.5" thickBot="1" x14ac:dyDescent="0.3">
      <c r="A13" s="997"/>
      <c r="B13" s="999"/>
      <c r="C13" s="999"/>
      <c r="D13" s="1001"/>
      <c r="E13" s="509" t="s">
        <v>153</v>
      </c>
      <c r="F13" s="510">
        <v>1</v>
      </c>
      <c r="G13" s="511">
        <v>2</v>
      </c>
      <c r="H13" s="511">
        <v>3</v>
      </c>
      <c r="I13" s="511">
        <v>4</v>
      </c>
      <c r="J13" s="511">
        <v>5</v>
      </c>
      <c r="K13" s="510">
        <v>6</v>
      </c>
      <c r="L13" s="511">
        <v>7</v>
      </c>
      <c r="M13" s="511">
        <v>8</v>
      </c>
      <c r="N13" s="511">
        <v>9</v>
      </c>
      <c r="O13" s="511">
        <v>10</v>
      </c>
      <c r="P13" s="510">
        <v>11</v>
      </c>
      <c r="Q13" s="511">
        <v>12</v>
      </c>
      <c r="R13" s="511">
        <v>13</v>
      </c>
      <c r="S13" s="511">
        <v>14</v>
      </c>
      <c r="T13" s="511">
        <v>15</v>
      </c>
      <c r="U13" s="510">
        <v>16</v>
      </c>
      <c r="V13" s="511">
        <v>17</v>
      </c>
      <c r="W13" s="511">
        <v>18</v>
      </c>
      <c r="X13" s="511">
        <v>19</v>
      </c>
      <c r="Y13" s="511">
        <v>20</v>
      </c>
      <c r="Z13" s="510">
        <v>21</v>
      </c>
      <c r="AA13" s="511">
        <v>22</v>
      </c>
      <c r="AB13" s="510">
        <v>23</v>
      </c>
      <c r="AC13" s="511">
        <v>24</v>
      </c>
      <c r="AD13" s="510">
        <v>25</v>
      </c>
      <c r="AE13" s="511">
        <v>26</v>
      </c>
      <c r="AF13" s="510">
        <v>27</v>
      </c>
      <c r="AG13" s="511">
        <v>28</v>
      </c>
      <c r="AH13" s="510">
        <v>29</v>
      </c>
      <c r="AI13" s="511">
        <v>30</v>
      </c>
      <c r="AJ13" s="510">
        <v>31</v>
      </c>
      <c r="AK13" s="511">
        <v>32</v>
      </c>
      <c r="AL13" s="510">
        <v>33</v>
      </c>
      <c r="AM13" s="540">
        <v>34</v>
      </c>
    </row>
    <row r="14" spans="1:39" ht="15.75" x14ac:dyDescent="0.25">
      <c r="A14" s="521" t="s">
        <v>11</v>
      </c>
      <c r="B14" s="522" t="s">
        <v>0</v>
      </c>
      <c r="C14" s="523"/>
      <c r="D14" s="524"/>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5"/>
    </row>
    <row r="15" spans="1:39" ht="15.75" x14ac:dyDescent="0.25">
      <c r="A15" s="444"/>
      <c r="B15" s="516"/>
      <c r="C15" s="514"/>
      <c r="D15" s="515"/>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26"/>
    </row>
    <row r="16" spans="1:39" ht="15.75" x14ac:dyDescent="0.25">
      <c r="A16" s="527" t="s">
        <v>13</v>
      </c>
      <c r="B16" s="517" t="s">
        <v>14</v>
      </c>
      <c r="C16" s="514"/>
      <c r="D16" s="518"/>
      <c r="E16" s="515"/>
      <c r="F16" s="515"/>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26"/>
    </row>
    <row r="17" spans="1:39" ht="15.75" x14ac:dyDescent="0.25">
      <c r="A17" s="527"/>
      <c r="B17" s="517"/>
      <c r="C17" s="514"/>
      <c r="D17" s="518"/>
      <c r="E17" s="515"/>
      <c r="F17" s="515"/>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26"/>
    </row>
    <row r="18" spans="1:39" ht="15.75" x14ac:dyDescent="0.25">
      <c r="A18" s="527" t="s">
        <v>17</v>
      </c>
      <c r="B18" s="517" t="s">
        <v>18</v>
      </c>
      <c r="C18" s="514"/>
      <c r="D18" s="515"/>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26"/>
    </row>
    <row r="19" spans="1:39" ht="15.75" x14ac:dyDescent="0.25">
      <c r="A19" s="528"/>
      <c r="B19" s="519"/>
      <c r="C19" s="514"/>
      <c r="D19" s="515"/>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26"/>
    </row>
    <row r="20" spans="1:39" ht="15.75" x14ac:dyDescent="0.25">
      <c r="A20" s="527" t="s">
        <v>20</v>
      </c>
      <c r="B20" s="517" t="s">
        <v>21</v>
      </c>
      <c r="C20" s="514"/>
      <c r="D20" s="515"/>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26"/>
    </row>
    <row r="21" spans="1:39" ht="15.75" x14ac:dyDescent="0.25">
      <c r="A21" s="528"/>
      <c r="B21" s="519"/>
      <c r="C21" s="514"/>
      <c r="D21" s="515"/>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26"/>
    </row>
    <row r="22" spans="1:39" ht="15.75" x14ac:dyDescent="0.25">
      <c r="A22" s="527" t="s">
        <v>22</v>
      </c>
      <c r="B22" s="517" t="s">
        <v>63</v>
      </c>
      <c r="C22" s="514"/>
      <c r="D22" s="515"/>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26"/>
    </row>
    <row r="23" spans="1:39" ht="15.75" x14ac:dyDescent="0.25">
      <c r="A23" s="528"/>
      <c r="B23" s="519"/>
      <c r="C23" s="514"/>
      <c r="D23" s="515"/>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26"/>
    </row>
    <row r="24" spans="1:39" ht="15.75" x14ac:dyDescent="0.25">
      <c r="A24" s="444" t="s">
        <v>23</v>
      </c>
      <c r="B24" s="513" t="s">
        <v>24</v>
      </c>
      <c r="C24" s="514"/>
      <c r="D24" s="515"/>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26"/>
    </row>
    <row r="25" spans="1:39" ht="15.75" x14ac:dyDescent="0.25">
      <c r="A25" s="529"/>
      <c r="B25" s="513"/>
      <c r="C25" s="514"/>
      <c r="D25" s="515"/>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26"/>
    </row>
    <row r="26" spans="1:39" ht="15.75" x14ac:dyDescent="0.25">
      <c r="A26" s="527" t="s">
        <v>25</v>
      </c>
      <c r="B26" s="517" t="s">
        <v>26</v>
      </c>
      <c r="C26" s="520"/>
      <c r="D26" s="515"/>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26"/>
    </row>
    <row r="27" spans="1:39" ht="15.75" x14ac:dyDescent="0.25">
      <c r="A27" s="527"/>
      <c r="B27" s="517"/>
      <c r="C27" s="520"/>
      <c r="D27" s="515"/>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26"/>
    </row>
    <row r="28" spans="1:39" ht="15.75" x14ac:dyDescent="0.25">
      <c r="A28" s="527" t="s">
        <v>27</v>
      </c>
      <c r="B28" s="517" t="s">
        <v>28</v>
      </c>
      <c r="C28" s="514"/>
      <c r="D28" s="515"/>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26"/>
    </row>
    <row r="29" spans="1:39" ht="15.75" x14ac:dyDescent="0.25">
      <c r="A29" s="528"/>
      <c r="B29" s="519"/>
      <c r="C29" s="514"/>
      <c r="D29" s="515"/>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26"/>
    </row>
    <row r="30" spans="1:39" ht="15.75" x14ac:dyDescent="0.25">
      <c r="A30" s="527" t="s">
        <v>29</v>
      </c>
      <c r="B30" s="517" t="s">
        <v>30</v>
      </c>
      <c r="C30" s="514"/>
      <c r="D30" s="515"/>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26"/>
    </row>
    <row r="31" spans="1:39" ht="15.75" x14ac:dyDescent="0.25">
      <c r="A31" s="527"/>
      <c r="B31" s="517"/>
      <c r="C31" s="514"/>
      <c r="D31" s="515"/>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26"/>
    </row>
    <row r="32" spans="1:39" ht="15.75" x14ac:dyDescent="0.25">
      <c r="A32" s="527" t="s">
        <v>148</v>
      </c>
      <c r="B32" s="517" t="s">
        <v>49</v>
      </c>
      <c r="C32" s="514"/>
      <c r="D32" s="515"/>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26"/>
    </row>
    <row r="33" spans="1:39" ht="15.75" x14ac:dyDescent="0.25">
      <c r="A33" s="527"/>
      <c r="B33" s="517"/>
      <c r="C33" s="514"/>
      <c r="D33" s="515"/>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26"/>
    </row>
    <row r="34" spans="1:39" ht="15.75" x14ac:dyDescent="0.25">
      <c r="A34" s="527" t="s">
        <v>168</v>
      </c>
      <c r="B34" s="517" t="s">
        <v>169</v>
      </c>
      <c r="C34" s="514"/>
      <c r="D34" s="515"/>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26"/>
    </row>
    <row r="35" spans="1:39" ht="15.75" x14ac:dyDescent="0.25">
      <c r="A35" s="530"/>
      <c r="B35" s="519"/>
      <c r="C35" s="514"/>
      <c r="D35" s="515"/>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26"/>
    </row>
    <row r="36" spans="1:39" ht="15.75" x14ac:dyDescent="0.25">
      <c r="A36" s="529">
        <v>120</v>
      </c>
      <c r="B36" s="513" t="s">
        <v>32</v>
      </c>
      <c r="C36" s="514"/>
      <c r="D36" s="515"/>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26"/>
    </row>
    <row r="37" spans="1:39" ht="15.75" x14ac:dyDescent="0.25">
      <c r="A37" s="529"/>
      <c r="B37" s="516"/>
      <c r="C37" s="514"/>
      <c r="D37" s="515"/>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26"/>
    </row>
    <row r="38" spans="1:39" ht="15.75" x14ac:dyDescent="0.25">
      <c r="A38" s="529">
        <v>130</v>
      </c>
      <c r="B38" s="513" t="s">
        <v>149</v>
      </c>
      <c r="C38" s="514"/>
      <c r="D38" s="515"/>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26"/>
    </row>
    <row r="39" spans="1:39" ht="15.75" x14ac:dyDescent="0.25">
      <c r="A39" s="529"/>
      <c r="B39" s="513"/>
      <c r="C39" s="514"/>
      <c r="D39" s="515"/>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26"/>
    </row>
    <row r="40" spans="1:39" ht="15.75" x14ac:dyDescent="0.25">
      <c r="A40" s="531">
        <v>140</v>
      </c>
      <c r="B40" s="517" t="s">
        <v>73</v>
      </c>
      <c r="C40" s="514"/>
      <c r="D40" s="515"/>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26"/>
    </row>
    <row r="41" spans="1:39" ht="15.75" x14ac:dyDescent="0.25">
      <c r="A41" s="531"/>
      <c r="B41" s="517"/>
      <c r="C41" s="514"/>
      <c r="D41" s="515"/>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26"/>
    </row>
    <row r="42" spans="1:39" ht="15.75" x14ac:dyDescent="0.25">
      <c r="A42" s="529">
        <v>150</v>
      </c>
      <c r="B42" s="513" t="s">
        <v>104</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26"/>
    </row>
    <row r="43" spans="1:39" ht="15.75" x14ac:dyDescent="0.25">
      <c r="A43" s="529"/>
      <c r="B43" s="513"/>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26"/>
    </row>
    <row r="44" spans="1:39" ht="15.75" x14ac:dyDescent="0.25">
      <c r="A44" s="529">
        <v>160</v>
      </c>
      <c r="B44" s="513" t="s">
        <v>34</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26"/>
    </row>
    <row r="45" spans="1:39" ht="15.75" x14ac:dyDescent="0.25">
      <c r="A45" s="531"/>
      <c r="B45" s="517"/>
      <c r="C45" s="514"/>
      <c r="D45" s="515"/>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26"/>
    </row>
    <row r="46" spans="1:39" ht="15.75" x14ac:dyDescent="0.25">
      <c r="A46" s="529">
        <v>190</v>
      </c>
      <c r="B46" s="513" t="s">
        <v>35</v>
      </c>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26"/>
    </row>
    <row r="47" spans="1:39" ht="15.75" x14ac:dyDescent="0.25">
      <c r="A47" s="529"/>
      <c r="B47" s="513"/>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26"/>
    </row>
    <row r="48" spans="1:39" ht="15.75" x14ac:dyDescent="0.25">
      <c r="A48" s="529">
        <v>200</v>
      </c>
      <c r="B48" s="513" t="s">
        <v>36</v>
      </c>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26"/>
    </row>
    <row r="49" spans="1:39" ht="15.75" x14ac:dyDescent="0.25">
      <c r="A49" s="529"/>
      <c r="B49" s="513"/>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26"/>
    </row>
    <row r="50" spans="1:39" ht="16.5" thickBot="1" x14ac:dyDescent="0.3">
      <c r="A50" s="532">
        <v>210</v>
      </c>
      <c r="B50" s="533" t="s">
        <v>37</v>
      </c>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5"/>
    </row>
    <row r="51" spans="1:39" ht="16.5" thickBot="1" x14ac:dyDescent="0.3">
      <c r="A51" s="536"/>
      <c r="B51" s="537" t="s">
        <v>115</v>
      </c>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9"/>
    </row>
    <row r="52" spans="1:39" x14ac:dyDescent="0.25">
      <c r="A52" s="131"/>
      <c r="B52" s="132"/>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row>
    <row r="53" spans="1:39" x14ac:dyDescent="0.25">
      <c r="A53" s="131"/>
      <c r="B53" s="132"/>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row>
    <row r="54" spans="1:39" x14ac:dyDescent="0.25">
      <c r="A54" s="131"/>
      <c r="B54" s="132"/>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row>
    <row r="55" spans="1:39" x14ac:dyDescent="0.25">
      <c r="A55" s="131"/>
      <c r="B55" s="132"/>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row>
    <row r="56" spans="1:39" x14ac:dyDescent="0.25">
      <c r="A56" s="131"/>
      <c r="B56" s="132"/>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row>
    <row r="57" spans="1:39" x14ac:dyDescent="0.25">
      <c r="A57" s="131"/>
      <c r="B57" s="132"/>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row>
    <row r="58" spans="1:39" x14ac:dyDescent="0.25">
      <c r="A58" s="131"/>
      <c r="B58" s="132"/>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row>
    <row r="59" spans="1:39" x14ac:dyDescent="0.25">
      <c r="A59" s="131"/>
      <c r="B59" s="132"/>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row>
    <row r="60" spans="1:39" x14ac:dyDescent="0.25">
      <c r="A60" s="131"/>
      <c r="B60" s="132"/>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row>
    <row r="61" spans="1:39" x14ac:dyDescent="0.25">
      <c r="A61" s="131"/>
      <c r="B61" s="132"/>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row>
    <row r="62" spans="1:39" x14ac:dyDescent="0.25">
      <c r="A62" s="131"/>
      <c r="B62" s="132"/>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row>
    <row r="63" spans="1:39" x14ac:dyDescent="0.25">
      <c r="A63" s="131"/>
      <c r="B63" s="132"/>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row>
    <row r="64" spans="1:39" x14ac:dyDescent="0.25">
      <c r="A64" s="131"/>
      <c r="B64" s="132"/>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row>
    <row r="65" spans="1:37" x14ac:dyDescent="0.25">
      <c r="A65" s="131"/>
      <c r="B65" s="132"/>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row>
    <row r="66" spans="1:37" x14ac:dyDescent="0.25">
      <c r="B66" s="133"/>
    </row>
    <row r="67" spans="1:37" x14ac:dyDescent="0.25">
      <c r="B67" s="133"/>
    </row>
    <row r="68" spans="1:37" x14ac:dyDescent="0.25">
      <c r="B68" s="133"/>
    </row>
    <row r="69" spans="1:37" x14ac:dyDescent="0.25">
      <c r="B69" s="133"/>
    </row>
    <row r="70" spans="1:37" x14ac:dyDescent="0.25">
      <c r="B70" s="133"/>
    </row>
    <row r="71" spans="1:37" x14ac:dyDescent="0.25">
      <c r="B71" s="133"/>
    </row>
    <row r="72" spans="1:37" x14ac:dyDescent="0.25">
      <c r="B72" s="133"/>
    </row>
    <row r="73" spans="1:37" x14ac:dyDescent="0.25">
      <c r="B73" s="133"/>
    </row>
    <row r="74" spans="1:37" x14ac:dyDescent="0.25">
      <c r="B74" s="133"/>
    </row>
    <row r="75" spans="1:37" x14ac:dyDescent="0.25">
      <c r="B75" s="133"/>
    </row>
    <row r="76" spans="1:37" x14ac:dyDescent="0.25">
      <c r="B76" s="133"/>
    </row>
    <row r="77" spans="1:37" x14ac:dyDescent="0.25">
      <c r="B77" s="133"/>
    </row>
    <row r="78" spans="1:37" x14ac:dyDescent="0.25">
      <c r="B78" s="133"/>
    </row>
    <row r="79" spans="1:37" x14ac:dyDescent="0.25">
      <c r="B79" s="133"/>
    </row>
    <row r="80" spans="1:37" x14ac:dyDescent="0.25">
      <c r="B80" s="133"/>
    </row>
    <row r="81" spans="2:2" x14ac:dyDescent="0.25">
      <c r="B81" s="133"/>
    </row>
    <row r="82" spans="2:2" x14ac:dyDescent="0.25">
      <c r="B82" s="133"/>
    </row>
    <row r="83" spans="2:2" x14ac:dyDescent="0.25">
      <c r="B83" s="133"/>
    </row>
  </sheetData>
  <mergeCells count="13">
    <mergeCell ref="A10:AM10"/>
    <mergeCell ref="A12:A13"/>
    <mergeCell ref="B12:B13"/>
    <mergeCell ref="C12:C13"/>
    <mergeCell ref="D12:D13"/>
    <mergeCell ref="F12:AM12"/>
    <mergeCell ref="A7:AK7"/>
    <mergeCell ref="A4:AK4"/>
    <mergeCell ref="A1:AM1"/>
    <mergeCell ref="A2:AM2"/>
    <mergeCell ref="A3:AM3"/>
    <mergeCell ref="A5:AM5"/>
    <mergeCell ref="A6:AM6"/>
  </mergeCells>
  <pageMargins left="0.7" right="0.7" top="0.75" bottom="0.75" header="0.3" footer="0.3"/>
  <pageSetup scale="2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3"/>
  <sheetViews>
    <sheetView view="pageBreakPreview" zoomScale="60" zoomScaleNormal="60" workbookViewId="0">
      <selection activeCell="H44" sqref="H44"/>
    </sheetView>
  </sheetViews>
  <sheetFormatPr baseColWidth="10" defaultRowHeight="15" x14ac:dyDescent="0.25"/>
  <cols>
    <col min="1" max="1" width="8.140625" style="8" customWidth="1"/>
    <col min="2" max="2" width="39.7109375" style="8" customWidth="1"/>
    <col min="3" max="3" width="8.5703125" style="8" customWidth="1"/>
    <col min="4" max="4" width="13" style="8" customWidth="1"/>
    <col min="5" max="5" width="16.5703125" style="8" customWidth="1"/>
    <col min="6" max="39" width="7.140625" style="8" customWidth="1"/>
    <col min="40" max="273" width="11.42578125" style="8"/>
    <col min="274" max="274" width="8.140625" style="8" customWidth="1"/>
    <col min="275" max="275" width="39.7109375" style="8" customWidth="1"/>
    <col min="276" max="276" width="8.5703125" style="8" customWidth="1"/>
    <col min="277" max="277" width="13" style="8" customWidth="1"/>
    <col min="278" max="278" width="16.5703125" style="8" customWidth="1"/>
    <col min="279" max="295" width="6.28515625" style="8" customWidth="1"/>
    <col min="296" max="529" width="11.42578125" style="8"/>
    <col min="530" max="530" width="8.140625" style="8" customWidth="1"/>
    <col min="531" max="531" width="39.7109375" style="8" customWidth="1"/>
    <col min="532" max="532" width="8.5703125" style="8" customWidth="1"/>
    <col min="533" max="533" width="13" style="8" customWidth="1"/>
    <col min="534" max="534" width="16.5703125" style="8" customWidth="1"/>
    <col min="535" max="551" width="6.28515625" style="8" customWidth="1"/>
    <col min="552" max="785" width="11.42578125" style="8"/>
    <col min="786" max="786" width="8.140625" style="8" customWidth="1"/>
    <col min="787" max="787" width="39.7109375" style="8" customWidth="1"/>
    <col min="788" max="788" width="8.5703125" style="8" customWidth="1"/>
    <col min="789" max="789" width="13" style="8" customWidth="1"/>
    <col min="790" max="790" width="16.5703125" style="8" customWidth="1"/>
    <col min="791" max="807" width="6.28515625" style="8" customWidth="1"/>
    <col min="808" max="1041" width="11.42578125" style="8"/>
    <col min="1042" max="1042" width="8.140625" style="8" customWidth="1"/>
    <col min="1043" max="1043" width="39.7109375" style="8" customWidth="1"/>
    <col min="1044" max="1044" width="8.5703125" style="8" customWidth="1"/>
    <col min="1045" max="1045" width="13" style="8" customWidth="1"/>
    <col min="1046" max="1046" width="16.5703125" style="8" customWidth="1"/>
    <col min="1047" max="1063" width="6.28515625" style="8" customWidth="1"/>
    <col min="1064" max="1297" width="11.42578125" style="8"/>
    <col min="1298" max="1298" width="8.140625" style="8" customWidth="1"/>
    <col min="1299" max="1299" width="39.7109375" style="8" customWidth="1"/>
    <col min="1300" max="1300" width="8.5703125" style="8" customWidth="1"/>
    <col min="1301" max="1301" width="13" style="8" customWidth="1"/>
    <col min="1302" max="1302" width="16.5703125" style="8" customWidth="1"/>
    <col min="1303" max="1319" width="6.28515625" style="8" customWidth="1"/>
    <col min="1320" max="1553" width="11.42578125" style="8"/>
    <col min="1554" max="1554" width="8.140625" style="8" customWidth="1"/>
    <col min="1555" max="1555" width="39.7109375" style="8" customWidth="1"/>
    <col min="1556" max="1556" width="8.5703125" style="8" customWidth="1"/>
    <col min="1557" max="1557" width="13" style="8" customWidth="1"/>
    <col min="1558" max="1558" width="16.5703125" style="8" customWidth="1"/>
    <col min="1559" max="1575" width="6.28515625" style="8" customWidth="1"/>
    <col min="1576" max="1809" width="11.42578125" style="8"/>
    <col min="1810" max="1810" width="8.140625" style="8" customWidth="1"/>
    <col min="1811" max="1811" width="39.7109375" style="8" customWidth="1"/>
    <col min="1812" max="1812" width="8.5703125" style="8" customWidth="1"/>
    <col min="1813" max="1813" width="13" style="8" customWidth="1"/>
    <col min="1814" max="1814" width="16.5703125" style="8" customWidth="1"/>
    <col min="1815" max="1831" width="6.28515625" style="8" customWidth="1"/>
    <col min="1832" max="2065" width="11.42578125" style="8"/>
    <col min="2066" max="2066" width="8.140625" style="8" customWidth="1"/>
    <col min="2067" max="2067" width="39.7109375" style="8" customWidth="1"/>
    <col min="2068" max="2068" width="8.5703125" style="8" customWidth="1"/>
    <col min="2069" max="2069" width="13" style="8" customWidth="1"/>
    <col min="2070" max="2070" width="16.5703125" style="8" customWidth="1"/>
    <col min="2071" max="2087" width="6.28515625" style="8" customWidth="1"/>
    <col min="2088" max="2321" width="11.42578125" style="8"/>
    <col min="2322" max="2322" width="8.140625" style="8" customWidth="1"/>
    <col min="2323" max="2323" width="39.7109375" style="8" customWidth="1"/>
    <col min="2324" max="2324" width="8.5703125" style="8" customWidth="1"/>
    <col min="2325" max="2325" width="13" style="8" customWidth="1"/>
    <col min="2326" max="2326" width="16.5703125" style="8" customWidth="1"/>
    <col min="2327" max="2343" width="6.28515625" style="8" customWidth="1"/>
    <col min="2344" max="2577" width="11.42578125" style="8"/>
    <col min="2578" max="2578" width="8.140625" style="8" customWidth="1"/>
    <col min="2579" max="2579" width="39.7109375" style="8" customWidth="1"/>
    <col min="2580" max="2580" width="8.5703125" style="8" customWidth="1"/>
    <col min="2581" max="2581" width="13" style="8" customWidth="1"/>
    <col min="2582" max="2582" width="16.5703125" style="8" customWidth="1"/>
    <col min="2583" max="2599" width="6.28515625" style="8" customWidth="1"/>
    <col min="2600" max="2833" width="11.42578125" style="8"/>
    <col min="2834" max="2834" width="8.140625" style="8" customWidth="1"/>
    <col min="2835" max="2835" width="39.7109375" style="8" customWidth="1"/>
    <col min="2836" max="2836" width="8.5703125" style="8" customWidth="1"/>
    <col min="2837" max="2837" width="13" style="8" customWidth="1"/>
    <col min="2838" max="2838" width="16.5703125" style="8" customWidth="1"/>
    <col min="2839" max="2855" width="6.28515625" style="8" customWidth="1"/>
    <col min="2856" max="3089" width="11.42578125" style="8"/>
    <col min="3090" max="3090" width="8.140625" style="8" customWidth="1"/>
    <col min="3091" max="3091" width="39.7109375" style="8" customWidth="1"/>
    <col min="3092" max="3092" width="8.5703125" style="8" customWidth="1"/>
    <col min="3093" max="3093" width="13" style="8" customWidth="1"/>
    <col min="3094" max="3094" width="16.5703125" style="8" customWidth="1"/>
    <col min="3095" max="3111" width="6.28515625" style="8" customWidth="1"/>
    <col min="3112" max="3345" width="11.42578125" style="8"/>
    <col min="3346" max="3346" width="8.140625" style="8" customWidth="1"/>
    <col min="3347" max="3347" width="39.7109375" style="8" customWidth="1"/>
    <col min="3348" max="3348" width="8.5703125" style="8" customWidth="1"/>
    <col min="3349" max="3349" width="13" style="8" customWidth="1"/>
    <col min="3350" max="3350" width="16.5703125" style="8" customWidth="1"/>
    <col min="3351" max="3367" width="6.28515625" style="8" customWidth="1"/>
    <col min="3368" max="3601" width="11.42578125" style="8"/>
    <col min="3602" max="3602" width="8.140625" style="8" customWidth="1"/>
    <col min="3603" max="3603" width="39.7109375" style="8" customWidth="1"/>
    <col min="3604" max="3604" width="8.5703125" style="8" customWidth="1"/>
    <col min="3605" max="3605" width="13" style="8" customWidth="1"/>
    <col min="3606" max="3606" width="16.5703125" style="8" customWidth="1"/>
    <col min="3607" max="3623" width="6.28515625" style="8" customWidth="1"/>
    <col min="3624" max="3857" width="11.42578125" style="8"/>
    <col min="3858" max="3858" width="8.140625" style="8" customWidth="1"/>
    <col min="3859" max="3859" width="39.7109375" style="8" customWidth="1"/>
    <col min="3860" max="3860" width="8.5703125" style="8" customWidth="1"/>
    <col min="3861" max="3861" width="13" style="8" customWidth="1"/>
    <col min="3862" max="3862" width="16.5703125" style="8" customWidth="1"/>
    <col min="3863" max="3879" width="6.28515625" style="8" customWidth="1"/>
    <col min="3880" max="4113" width="11.42578125" style="8"/>
    <col min="4114" max="4114" width="8.140625" style="8" customWidth="1"/>
    <col min="4115" max="4115" width="39.7109375" style="8" customWidth="1"/>
    <col min="4116" max="4116" width="8.5703125" style="8" customWidth="1"/>
    <col min="4117" max="4117" width="13" style="8" customWidth="1"/>
    <col min="4118" max="4118" width="16.5703125" style="8" customWidth="1"/>
    <col min="4119" max="4135" width="6.28515625" style="8" customWidth="1"/>
    <col min="4136" max="4369" width="11.42578125" style="8"/>
    <col min="4370" max="4370" width="8.140625" style="8" customWidth="1"/>
    <col min="4371" max="4371" width="39.7109375" style="8" customWidth="1"/>
    <col min="4372" max="4372" width="8.5703125" style="8" customWidth="1"/>
    <col min="4373" max="4373" width="13" style="8" customWidth="1"/>
    <col min="4374" max="4374" width="16.5703125" style="8" customWidth="1"/>
    <col min="4375" max="4391" width="6.28515625" style="8" customWidth="1"/>
    <col min="4392" max="4625" width="11.42578125" style="8"/>
    <col min="4626" max="4626" width="8.140625" style="8" customWidth="1"/>
    <col min="4627" max="4627" width="39.7109375" style="8" customWidth="1"/>
    <col min="4628" max="4628" width="8.5703125" style="8" customWidth="1"/>
    <col min="4629" max="4629" width="13" style="8" customWidth="1"/>
    <col min="4630" max="4630" width="16.5703125" style="8" customWidth="1"/>
    <col min="4631" max="4647" width="6.28515625" style="8" customWidth="1"/>
    <col min="4648" max="4881" width="11.42578125" style="8"/>
    <col min="4882" max="4882" width="8.140625" style="8" customWidth="1"/>
    <col min="4883" max="4883" width="39.7109375" style="8" customWidth="1"/>
    <col min="4884" max="4884" width="8.5703125" style="8" customWidth="1"/>
    <col min="4885" max="4885" width="13" style="8" customWidth="1"/>
    <col min="4886" max="4886" width="16.5703125" style="8" customWidth="1"/>
    <col min="4887" max="4903" width="6.28515625" style="8" customWidth="1"/>
    <col min="4904" max="5137" width="11.42578125" style="8"/>
    <col min="5138" max="5138" width="8.140625" style="8" customWidth="1"/>
    <col min="5139" max="5139" width="39.7109375" style="8" customWidth="1"/>
    <col min="5140" max="5140" width="8.5703125" style="8" customWidth="1"/>
    <col min="5141" max="5141" width="13" style="8" customWidth="1"/>
    <col min="5142" max="5142" width="16.5703125" style="8" customWidth="1"/>
    <col min="5143" max="5159" width="6.28515625" style="8" customWidth="1"/>
    <col min="5160" max="5393" width="11.42578125" style="8"/>
    <col min="5394" max="5394" width="8.140625" style="8" customWidth="1"/>
    <col min="5395" max="5395" width="39.7109375" style="8" customWidth="1"/>
    <col min="5396" max="5396" width="8.5703125" style="8" customWidth="1"/>
    <col min="5397" max="5397" width="13" style="8" customWidth="1"/>
    <col min="5398" max="5398" width="16.5703125" style="8" customWidth="1"/>
    <col min="5399" max="5415" width="6.28515625" style="8" customWidth="1"/>
    <col min="5416" max="5649" width="11.42578125" style="8"/>
    <col min="5650" max="5650" width="8.140625" style="8" customWidth="1"/>
    <col min="5651" max="5651" width="39.7109375" style="8" customWidth="1"/>
    <col min="5652" max="5652" width="8.5703125" style="8" customWidth="1"/>
    <col min="5653" max="5653" width="13" style="8" customWidth="1"/>
    <col min="5654" max="5654" width="16.5703125" style="8" customWidth="1"/>
    <col min="5655" max="5671" width="6.28515625" style="8" customWidth="1"/>
    <col min="5672" max="5905" width="11.42578125" style="8"/>
    <col min="5906" max="5906" width="8.140625" style="8" customWidth="1"/>
    <col min="5907" max="5907" width="39.7109375" style="8" customWidth="1"/>
    <col min="5908" max="5908" width="8.5703125" style="8" customWidth="1"/>
    <col min="5909" max="5909" width="13" style="8" customWidth="1"/>
    <col min="5910" max="5910" width="16.5703125" style="8" customWidth="1"/>
    <col min="5911" max="5927" width="6.28515625" style="8" customWidth="1"/>
    <col min="5928" max="6161" width="11.42578125" style="8"/>
    <col min="6162" max="6162" width="8.140625" style="8" customWidth="1"/>
    <col min="6163" max="6163" width="39.7109375" style="8" customWidth="1"/>
    <col min="6164" max="6164" width="8.5703125" style="8" customWidth="1"/>
    <col min="6165" max="6165" width="13" style="8" customWidth="1"/>
    <col min="6166" max="6166" width="16.5703125" style="8" customWidth="1"/>
    <col min="6167" max="6183" width="6.28515625" style="8" customWidth="1"/>
    <col min="6184" max="6417" width="11.42578125" style="8"/>
    <col min="6418" max="6418" width="8.140625" style="8" customWidth="1"/>
    <col min="6419" max="6419" width="39.7109375" style="8" customWidth="1"/>
    <col min="6420" max="6420" width="8.5703125" style="8" customWidth="1"/>
    <col min="6421" max="6421" width="13" style="8" customWidth="1"/>
    <col min="6422" max="6422" width="16.5703125" style="8" customWidth="1"/>
    <col min="6423" max="6439" width="6.28515625" style="8" customWidth="1"/>
    <col min="6440" max="6673" width="11.42578125" style="8"/>
    <col min="6674" max="6674" width="8.140625" style="8" customWidth="1"/>
    <col min="6675" max="6675" width="39.7109375" style="8" customWidth="1"/>
    <col min="6676" max="6676" width="8.5703125" style="8" customWidth="1"/>
    <col min="6677" max="6677" width="13" style="8" customWidth="1"/>
    <col min="6678" max="6678" width="16.5703125" style="8" customWidth="1"/>
    <col min="6679" max="6695" width="6.28515625" style="8" customWidth="1"/>
    <col min="6696" max="6929" width="11.42578125" style="8"/>
    <col min="6930" max="6930" width="8.140625" style="8" customWidth="1"/>
    <col min="6931" max="6931" width="39.7109375" style="8" customWidth="1"/>
    <col min="6932" max="6932" width="8.5703125" style="8" customWidth="1"/>
    <col min="6933" max="6933" width="13" style="8" customWidth="1"/>
    <col min="6934" max="6934" width="16.5703125" style="8" customWidth="1"/>
    <col min="6935" max="6951" width="6.28515625" style="8" customWidth="1"/>
    <col min="6952" max="7185" width="11.42578125" style="8"/>
    <col min="7186" max="7186" width="8.140625" style="8" customWidth="1"/>
    <col min="7187" max="7187" width="39.7109375" style="8" customWidth="1"/>
    <col min="7188" max="7188" width="8.5703125" style="8" customWidth="1"/>
    <col min="7189" max="7189" width="13" style="8" customWidth="1"/>
    <col min="7190" max="7190" width="16.5703125" style="8" customWidth="1"/>
    <col min="7191" max="7207" width="6.28515625" style="8" customWidth="1"/>
    <col min="7208" max="7441" width="11.42578125" style="8"/>
    <col min="7442" max="7442" width="8.140625" style="8" customWidth="1"/>
    <col min="7443" max="7443" width="39.7109375" style="8" customWidth="1"/>
    <col min="7444" max="7444" width="8.5703125" style="8" customWidth="1"/>
    <col min="7445" max="7445" width="13" style="8" customWidth="1"/>
    <col min="7446" max="7446" width="16.5703125" style="8" customWidth="1"/>
    <col min="7447" max="7463" width="6.28515625" style="8" customWidth="1"/>
    <col min="7464" max="7697" width="11.42578125" style="8"/>
    <col min="7698" max="7698" width="8.140625" style="8" customWidth="1"/>
    <col min="7699" max="7699" width="39.7109375" style="8" customWidth="1"/>
    <col min="7700" max="7700" width="8.5703125" style="8" customWidth="1"/>
    <col min="7701" max="7701" width="13" style="8" customWidth="1"/>
    <col min="7702" max="7702" width="16.5703125" style="8" customWidth="1"/>
    <col min="7703" max="7719" width="6.28515625" style="8" customWidth="1"/>
    <col min="7720" max="7953" width="11.42578125" style="8"/>
    <col min="7954" max="7954" width="8.140625" style="8" customWidth="1"/>
    <col min="7955" max="7955" width="39.7109375" style="8" customWidth="1"/>
    <col min="7956" max="7956" width="8.5703125" style="8" customWidth="1"/>
    <col min="7957" max="7957" width="13" style="8" customWidth="1"/>
    <col min="7958" max="7958" width="16.5703125" style="8" customWidth="1"/>
    <col min="7959" max="7975" width="6.28515625" style="8" customWidth="1"/>
    <col min="7976" max="8209" width="11.42578125" style="8"/>
    <col min="8210" max="8210" width="8.140625" style="8" customWidth="1"/>
    <col min="8211" max="8211" width="39.7109375" style="8" customWidth="1"/>
    <col min="8212" max="8212" width="8.5703125" style="8" customWidth="1"/>
    <col min="8213" max="8213" width="13" style="8" customWidth="1"/>
    <col min="8214" max="8214" width="16.5703125" style="8" customWidth="1"/>
    <col min="8215" max="8231" width="6.28515625" style="8" customWidth="1"/>
    <col min="8232" max="8465" width="11.42578125" style="8"/>
    <col min="8466" max="8466" width="8.140625" style="8" customWidth="1"/>
    <col min="8467" max="8467" width="39.7109375" style="8" customWidth="1"/>
    <col min="8468" max="8468" width="8.5703125" style="8" customWidth="1"/>
    <col min="8469" max="8469" width="13" style="8" customWidth="1"/>
    <col min="8470" max="8470" width="16.5703125" style="8" customWidth="1"/>
    <col min="8471" max="8487" width="6.28515625" style="8" customWidth="1"/>
    <col min="8488" max="8721" width="11.42578125" style="8"/>
    <col min="8722" max="8722" width="8.140625" style="8" customWidth="1"/>
    <col min="8723" max="8723" width="39.7109375" style="8" customWidth="1"/>
    <col min="8724" max="8724" width="8.5703125" style="8" customWidth="1"/>
    <col min="8725" max="8725" width="13" style="8" customWidth="1"/>
    <col min="8726" max="8726" width="16.5703125" style="8" customWidth="1"/>
    <col min="8727" max="8743" width="6.28515625" style="8" customWidth="1"/>
    <col min="8744" max="8977" width="11.42578125" style="8"/>
    <col min="8978" max="8978" width="8.140625" style="8" customWidth="1"/>
    <col min="8979" max="8979" width="39.7109375" style="8" customWidth="1"/>
    <col min="8980" max="8980" width="8.5703125" style="8" customWidth="1"/>
    <col min="8981" max="8981" width="13" style="8" customWidth="1"/>
    <col min="8982" max="8982" width="16.5703125" style="8" customWidth="1"/>
    <col min="8983" max="8999" width="6.28515625" style="8" customWidth="1"/>
    <col min="9000" max="9233" width="11.42578125" style="8"/>
    <col min="9234" max="9234" width="8.140625" style="8" customWidth="1"/>
    <col min="9235" max="9235" width="39.7109375" style="8" customWidth="1"/>
    <col min="9236" max="9236" width="8.5703125" style="8" customWidth="1"/>
    <col min="9237" max="9237" width="13" style="8" customWidth="1"/>
    <col min="9238" max="9238" width="16.5703125" style="8" customWidth="1"/>
    <col min="9239" max="9255" width="6.28515625" style="8" customWidth="1"/>
    <col min="9256" max="9489" width="11.42578125" style="8"/>
    <col min="9490" max="9490" width="8.140625" style="8" customWidth="1"/>
    <col min="9491" max="9491" width="39.7109375" style="8" customWidth="1"/>
    <col min="9492" max="9492" width="8.5703125" style="8" customWidth="1"/>
    <col min="9493" max="9493" width="13" style="8" customWidth="1"/>
    <col min="9494" max="9494" width="16.5703125" style="8" customWidth="1"/>
    <col min="9495" max="9511" width="6.28515625" style="8" customWidth="1"/>
    <col min="9512" max="9745" width="11.42578125" style="8"/>
    <col min="9746" max="9746" width="8.140625" style="8" customWidth="1"/>
    <col min="9747" max="9747" width="39.7109375" style="8" customWidth="1"/>
    <col min="9748" max="9748" width="8.5703125" style="8" customWidth="1"/>
    <col min="9749" max="9749" width="13" style="8" customWidth="1"/>
    <col min="9750" max="9750" width="16.5703125" style="8" customWidth="1"/>
    <col min="9751" max="9767" width="6.28515625" style="8" customWidth="1"/>
    <col min="9768" max="10001" width="11.42578125" style="8"/>
    <col min="10002" max="10002" width="8.140625" style="8" customWidth="1"/>
    <col min="10003" max="10003" width="39.7109375" style="8" customWidth="1"/>
    <col min="10004" max="10004" width="8.5703125" style="8" customWidth="1"/>
    <col min="10005" max="10005" width="13" style="8" customWidth="1"/>
    <col min="10006" max="10006" width="16.5703125" style="8" customWidth="1"/>
    <col min="10007" max="10023" width="6.28515625" style="8" customWidth="1"/>
    <col min="10024" max="10257" width="11.42578125" style="8"/>
    <col min="10258" max="10258" width="8.140625" style="8" customWidth="1"/>
    <col min="10259" max="10259" width="39.7109375" style="8" customWidth="1"/>
    <col min="10260" max="10260" width="8.5703125" style="8" customWidth="1"/>
    <col min="10261" max="10261" width="13" style="8" customWidth="1"/>
    <col min="10262" max="10262" width="16.5703125" style="8" customWidth="1"/>
    <col min="10263" max="10279" width="6.28515625" style="8" customWidth="1"/>
    <col min="10280" max="10513" width="11.42578125" style="8"/>
    <col min="10514" max="10514" width="8.140625" style="8" customWidth="1"/>
    <col min="10515" max="10515" width="39.7109375" style="8" customWidth="1"/>
    <col min="10516" max="10516" width="8.5703125" style="8" customWidth="1"/>
    <col min="10517" max="10517" width="13" style="8" customWidth="1"/>
    <col min="10518" max="10518" width="16.5703125" style="8" customWidth="1"/>
    <col min="10519" max="10535" width="6.28515625" style="8" customWidth="1"/>
    <col min="10536" max="10769" width="11.42578125" style="8"/>
    <col min="10770" max="10770" width="8.140625" style="8" customWidth="1"/>
    <col min="10771" max="10771" width="39.7109375" style="8" customWidth="1"/>
    <col min="10772" max="10772" width="8.5703125" style="8" customWidth="1"/>
    <col min="10773" max="10773" width="13" style="8" customWidth="1"/>
    <col min="10774" max="10774" width="16.5703125" style="8" customWidth="1"/>
    <col min="10775" max="10791" width="6.28515625" style="8" customWidth="1"/>
    <col min="10792" max="11025" width="11.42578125" style="8"/>
    <col min="11026" max="11026" width="8.140625" style="8" customWidth="1"/>
    <col min="11027" max="11027" width="39.7109375" style="8" customWidth="1"/>
    <col min="11028" max="11028" width="8.5703125" style="8" customWidth="1"/>
    <col min="11029" max="11029" width="13" style="8" customWidth="1"/>
    <col min="11030" max="11030" width="16.5703125" style="8" customWidth="1"/>
    <col min="11031" max="11047" width="6.28515625" style="8" customWidth="1"/>
    <col min="11048" max="11281" width="11.42578125" style="8"/>
    <col min="11282" max="11282" width="8.140625" style="8" customWidth="1"/>
    <col min="11283" max="11283" width="39.7109375" style="8" customWidth="1"/>
    <col min="11284" max="11284" width="8.5703125" style="8" customWidth="1"/>
    <col min="11285" max="11285" width="13" style="8" customWidth="1"/>
    <col min="11286" max="11286" width="16.5703125" style="8" customWidth="1"/>
    <col min="11287" max="11303" width="6.28515625" style="8" customWidth="1"/>
    <col min="11304" max="11537" width="11.42578125" style="8"/>
    <col min="11538" max="11538" width="8.140625" style="8" customWidth="1"/>
    <col min="11539" max="11539" width="39.7109375" style="8" customWidth="1"/>
    <col min="11540" max="11540" width="8.5703125" style="8" customWidth="1"/>
    <col min="11541" max="11541" width="13" style="8" customWidth="1"/>
    <col min="11542" max="11542" width="16.5703125" style="8" customWidth="1"/>
    <col min="11543" max="11559" width="6.28515625" style="8" customWidth="1"/>
    <col min="11560" max="11793" width="11.42578125" style="8"/>
    <col min="11794" max="11794" width="8.140625" style="8" customWidth="1"/>
    <col min="11795" max="11795" width="39.7109375" style="8" customWidth="1"/>
    <col min="11796" max="11796" width="8.5703125" style="8" customWidth="1"/>
    <col min="11797" max="11797" width="13" style="8" customWidth="1"/>
    <col min="11798" max="11798" width="16.5703125" style="8" customWidth="1"/>
    <col min="11799" max="11815" width="6.28515625" style="8" customWidth="1"/>
    <col min="11816" max="12049" width="11.42578125" style="8"/>
    <col min="12050" max="12050" width="8.140625" style="8" customWidth="1"/>
    <col min="12051" max="12051" width="39.7109375" style="8" customWidth="1"/>
    <col min="12052" max="12052" width="8.5703125" style="8" customWidth="1"/>
    <col min="12053" max="12053" width="13" style="8" customWidth="1"/>
    <col min="12054" max="12054" width="16.5703125" style="8" customWidth="1"/>
    <col min="12055" max="12071" width="6.28515625" style="8" customWidth="1"/>
    <col min="12072" max="12305" width="11.42578125" style="8"/>
    <col min="12306" max="12306" width="8.140625" style="8" customWidth="1"/>
    <col min="12307" max="12307" width="39.7109375" style="8" customWidth="1"/>
    <col min="12308" max="12308" width="8.5703125" style="8" customWidth="1"/>
    <col min="12309" max="12309" width="13" style="8" customWidth="1"/>
    <col min="12310" max="12310" width="16.5703125" style="8" customWidth="1"/>
    <col min="12311" max="12327" width="6.28515625" style="8" customWidth="1"/>
    <col min="12328" max="12561" width="11.42578125" style="8"/>
    <col min="12562" max="12562" width="8.140625" style="8" customWidth="1"/>
    <col min="12563" max="12563" width="39.7109375" style="8" customWidth="1"/>
    <col min="12564" max="12564" width="8.5703125" style="8" customWidth="1"/>
    <col min="12565" max="12565" width="13" style="8" customWidth="1"/>
    <col min="12566" max="12566" width="16.5703125" style="8" customWidth="1"/>
    <col min="12567" max="12583" width="6.28515625" style="8" customWidth="1"/>
    <col min="12584" max="12817" width="11.42578125" style="8"/>
    <col min="12818" max="12818" width="8.140625" style="8" customWidth="1"/>
    <col min="12819" max="12819" width="39.7109375" style="8" customWidth="1"/>
    <col min="12820" max="12820" width="8.5703125" style="8" customWidth="1"/>
    <col min="12821" max="12821" width="13" style="8" customWidth="1"/>
    <col min="12822" max="12822" width="16.5703125" style="8" customWidth="1"/>
    <col min="12823" max="12839" width="6.28515625" style="8" customWidth="1"/>
    <col min="12840" max="13073" width="11.42578125" style="8"/>
    <col min="13074" max="13074" width="8.140625" style="8" customWidth="1"/>
    <col min="13075" max="13075" width="39.7109375" style="8" customWidth="1"/>
    <col min="13076" max="13076" width="8.5703125" style="8" customWidth="1"/>
    <col min="13077" max="13077" width="13" style="8" customWidth="1"/>
    <col min="13078" max="13078" width="16.5703125" style="8" customWidth="1"/>
    <col min="13079" max="13095" width="6.28515625" style="8" customWidth="1"/>
    <col min="13096" max="13329" width="11.42578125" style="8"/>
    <col min="13330" max="13330" width="8.140625" style="8" customWidth="1"/>
    <col min="13331" max="13331" width="39.7109375" style="8" customWidth="1"/>
    <col min="13332" max="13332" width="8.5703125" style="8" customWidth="1"/>
    <col min="13333" max="13333" width="13" style="8" customWidth="1"/>
    <col min="13334" max="13334" width="16.5703125" style="8" customWidth="1"/>
    <col min="13335" max="13351" width="6.28515625" style="8" customWidth="1"/>
    <col min="13352" max="13585" width="11.42578125" style="8"/>
    <col min="13586" max="13586" width="8.140625" style="8" customWidth="1"/>
    <col min="13587" max="13587" width="39.7109375" style="8" customWidth="1"/>
    <col min="13588" max="13588" width="8.5703125" style="8" customWidth="1"/>
    <col min="13589" max="13589" width="13" style="8" customWidth="1"/>
    <col min="13590" max="13590" width="16.5703125" style="8" customWidth="1"/>
    <col min="13591" max="13607" width="6.28515625" style="8" customWidth="1"/>
    <col min="13608" max="13841" width="11.42578125" style="8"/>
    <col min="13842" max="13842" width="8.140625" style="8" customWidth="1"/>
    <col min="13843" max="13843" width="39.7109375" style="8" customWidth="1"/>
    <col min="13844" max="13844" width="8.5703125" style="8" customWidth="1"/>
    <col min="13845" max="13845" width="13" style="8" customWidth="1"/>
    <col min="13846" max="13846" width="16.5703125" style="8" customWidth="1"/>
    <col min="13847" max="13863" width="6.28515625" style="8" customWidth="1"/>
    <col min="13864" max="14097" width="11.42578125" style="8"/>
    <col min="14098" max="14098" width="8.140625" style="8" customWidth="1"/>
    <col min="14099" max="14099" width="39.7109375" style="8" customWidth="1"/>
    <col min="14100" max="14100" width="8.5703125" style="8" customWidth="1"/>
    <col min="14101" max="14101" width="13" style="8" customWidth="1"/>
    <col min="14102" max="14102" width="16.5703125" style="8" customWidth="1"/>
    <col min="14103" max="14119" width="6.28515625" style="8" customWidth="1"/>
    <col min="14120" max="14353" width="11.42578125" style="8"/>
    <col min="14354" max="14354" width="8.140625" style="8" customWidth="1"/>
    <col min="14355" max="14355" width="39.7109375" style="8" customWidth="1"/>
    <col min="14356" max="14356" width="8.5703125" style="8" customWidth="1"/>
    <col min="14357" max="14357" width="13" style="8" customWidth="1"/>
    <col min="14358" max="14358" width="16.5703125" style="8" customWidth="1"/>
    <col min="14359" max="14375" width="6.28515625" style="8" customWidth="1"/>
    <col min="14376" max="14609" width="11.42578125" style="8"/>
    <col min="14610" max="14610" width="8.140625" style="8" customWidth="1"/>
    <col min="14611" max="14611" width="39.7109375" style="8" customWidth="1"/>
    <col min="14612" max="14612" width="8.5703125" style="8" customWidth="1"/>
    <col min="14613" max="14613" width="13" style="8" customWidth="1"/>
    <col min="14614" max="14614" width="16.5703125" style="8" customWidth="1"/>
    <col min="14615" max="14631" width="6.28515625" style="8" customWidth="1"/>
    <col min="14632" max="14865" width="11.42578125" style="8"/>
    <col min="14866" max="14866" width="8.140625" style="8" customWidth="1"/>
    <col min="14867" max="14867" width="39.7109375" style="8" customWidth="1"/>
    <col min="14868" max="14868" width="8.5703125" style="8" customWidth="1"/>
    <col min="14869" max="14869" width="13" style="8" customWidth="1"/>
    <col min="14870" max="14870" width="16.5703125" style="8" customWidth="1"/>
    <col min="14871" max="14887" width="6.28515625" style="8" customWidth="1"/>
    <col min="14888" max="15121" width="11.42578125" style="8"/>
    <col min="15122" max="15122" width="8.140625" style="8" customWidth="1"/>
    <col min="15123" max="15123" width="39.7109375" style="8" customWidth="1"/>
    <col min="15124" max="15124" width="8.5703125" style="8" customWidth="1"/>
    <col min="15125" max="15125" width="13" style="8" customWidth="1"/>
    <col min="15126" max="15126" width="16.5703125" style="8" customWidth="1"/>
    <col min="15127" max="15143" width="6.28515625" style="8" customWidth="1"/>
    <col min="15144" max="15377" width="11.42578125" style="8"/>
    <col min="15378" max="15378" width="8.140625" style="8" customWidth="1"/>
    <col min="15379" max="15379" width="39.7109375" style="8" customWidth="1"/>
    <col min="15380" max="15380" width="8.5703125" style="8" customWidth="1"/>
    <col min="15381" max="15381" width="13" style="8" customWidth="1"/>
    <col min="15382" max="15382" width="16.5703125" style="8" customWidth="1"/>
    <col min="15383" max="15399" width="6.28515625" style="8" customWidth="1"/>
    <col min="15400" max="15633" width="11.42578125" style="8"/>
    <col min="15634" max="15634" width="8.140625" style="8" customWidth="1"/>
    <col min="15635" max="15635" width="39.7109375" style="8" customWidth="1"/>
    <col min="15636" max="15636" width="8.5703125" style="8" customWidth="1"/>
    <col min="15637" max="15637" width="13" style="8" customWidth="1"/>
    <col min="15638" max="15638" width="16.5703125" style="8" customWidth="1"/>
    <col min="15639" max="15655" width="6.28515625" style="8" customWidth="1"/>
    <col min="15656" max="15889" width="11.42578125" style="8"/>
    <col min="15890" max="15890" width="8.140625" style="8" customWidth="1"/>
    <col min="15891" max="15891" width="39.7109375" style="8" customWidth="1"/>
    <col min="15892" max="15892" width="8.5703125" style="8" customWidth="1"/>
    <col min="15893" max="15893" width="13" style="8" customWidth="1"/>
    <col min="15894" max="15894" width="16.5703125" style="8" customWidth="1"/>
    <col min="15895" max="15911" width="6.28515625" style="8" customWidth="1"/>
    <col min="15912" max="16145" width="11.42578125" style="8"/>
    <col min="16146" max="16146" width="8.140625" style="8" customWidth="1"/>
    <col min="16147" max="16147" width="39.7109375" style="8" customWidth="1"/>
    <col min="16148" max="16148" width="8.5703125" style="8" customWidth="1"/>
    <col min="16149" max="16149" width="13" style="8" customWidth="1"/>
    <col min="16150" max="16150" width="16.5703125" style="8" customWidth="1"/>
    <col min="16151" max="16167" width="6.28515625" style="8" customWidth="1"/>
    <col min="16168" max="16384" width="11.42578125" style="8"/>
  </cols>
  <sheetData>
    <row r="1" spans="1:39" ht="15.75" x14ac:dyDescent="0.25">
      <c r="A1" s="994" t="str">
        <f>'CENTRO ESCOLAR'!A1:I1</f>
        <v xml:space="preserve"> MINISTERIO DE EDUCACION</v>
      </c>
      <c r="B1" s="994"/>
      <c r="C1" s="994"/>
      <c r="D1" s="994"/>
      <c r="E1" s="994"/>
      <c r="F1" s="994"/>
      <c r="G1" s="994"/>
      <c r="H1" s="994"/>
      <c r="I1" s="994"/>
      <c r="J1" s="994"/>
      <c r="K1" s="994"/>
      <c r="L1" s="994"/>
      <c r="M1" s="994"/>
      <c r="N1" s="994"/>
      <c r="O1" s="994"/>
      <c r="P1" s="994"/>
      <c r="Q1" s="994"/>
      <c r="R1" s="994"/>
      <c r="S1" s="994"/>
      <c r="T1" s="994"/>
      <c r="U1" s="994"/>
      <c r="V1" s="994"/>
      <c r="W1" s="994"/>
      <c r="X1" s="994"/>
      <c r="Y1" s="994"/>
      <c r="Z1" s="994"/>
      <c r="AA1" s="994"/>
      <c r="AB1" s="994"/>
      <c r="AC1" s="994"/>
      <c r="AD1" s="994"/>
      <c r="AE1" s="994"/>
      <c r="AF1" s="994"/>
      <c r="AG1" s="994"/>
      <c r="AH1" s="994"/>
      <c r="AI1" s="994"/>
      <c r="AJ1" s="994"/>
      <c r="AK1" s="994"/>
      <c r="AL1" s="994"/>
      <c r="AM1" s="994"/>
    </row>
    <row r="2" spans="1:39" ht="15.75" x14ac:dyDescent="0.25">
      <c r="A2" s="994" t="str">
        <f>'CENTRO ESCOLAR'!A2:I2</f>
        <v>DIVISIÓN GENERAL DE INFRAESTRUCTURA ESCOLAR</v>
      </c>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row>
    <row r="3" spans="1:39" ht="15.75" x14ac:dyDescent="0.25">
      <c r="A3" s="994" t="str">
        <f>'CENTRO ESCOLAR'!A3:I3</f>
        <v>DIVISIÓN DE PREINVERSION</v>
      </c>
      <c r="B3" s="994"/>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row>
    <row r="4" spans="1:39" ht="15.75" x14ac:dyDescent="0.25">
      <c r="A4" s="994"/>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row>
    <row r="5" spans="1:39" ht="15.75" x14ac:dyDescent="0.25">
      <c r="A5" s="995" t="s">
        <v>473</v>
      </c>
      <c r="B5" s="995"/>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c r="AI5" s="995"/>
      <c r="AJ5" s="995"/>
      <c r="AK5" s="995"/>
      <c r="AL5" s="995"/>
      <c r="AM5" s="995"/>
    </row>
    <row r="6" spans="1:39" ht="15.75" x14ac:dyDescent="0.25">
      <c r="A6" s="993" t="s">
        <v>472</v>
      </c>
      <c r="B6" s="993"/>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c r="AF6" s="993"/>
      <c r="AG6" s="993"/>
      <c r="AH6" s="993"/>
      <c r="AI6" s="993"/>
      <c r="AJ6" s="993"/>
      <c r="AK6" s="993"/>
      <c r="AL6" s="993"/>
      <c r="AM6" s="993"/>
    </row>
    <row r="7" spans="1:39" ht="15.75" x14ac:dyDescent="0.25">
      <c r="A7" s="495"/>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row>
    <row r="8" spans="1:39" ht="15.75" x14ac:dyDescent="0.25">
      <c r="A8" s="126" t="s">
        <v>101</v>
      </c>
      <c r="B8" s="27"/>
      <c r="C8" s="127"/>
      <c r="D8" s="127"/>
      <c r="E8" s="127"/>
      <c r="F8" s="27"/>
      <c r="G8" s="127"/>
      <c r="H8" s="128"/>
      <c r="I8" s="127"/>
      <c r="J8" s="127"/>
      <c r="K8" s="127"/>
      <c r="L8" s="127"/>
      <c r="N8" s="127"/>
      <c r="O8" s="127"/>
      <c r="P8" s="127"/>
      <c r="Q8" s="127"/>
      <c r="R8" s="127"/>
      <c r="S8" s="127"/>
      <c r="T8" s="127"/>
      <c r="U8" s="127"/>
      <c r="V8" s="127"/>
      <c r="W8" s="127"/>
      <c r="X8" s="127"/>
      <c r="Y8" s="129" t="s">
        <v>142</v>
      </c>
      <c r="Z8" s="127"/>
      <c r="AA8" s="127"/>
      <c r="AB8" s="127"/>
      <c r="AC8" s="127"/>
      <c r="AD8" s="127"/>
      <c r="AE8" s="127"/>
      <c r="AF8" s="127"/>
      <c r="AG8" s="127"/>
      <c r="AH8" s="127"/>
      <c r="AI8" s="127"/>
      <c r="AJ8" s="127"/>
      <c r="AK8" s="127"/>
      <c r="AL8" s="127"/>
      <c r="AM8" s="127"/>
    </row>
    <row r="9" spans="1:39" ht="15.75" x14ac:dyDescent="0.25">
      <c r="A9" s="27"/>
      <c r="B9" s="126"/>
      <c r="C9" s="127"/>
      <c r="D9" s="127"/>
      <c r="E9" s="127"/>
      <c r="F9" s="129"/>
      <c r="G9" s="127"/>
      <c r="H9" s="128"/>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row>
    <row r="10" spans="1:39" ht="15.75" customHeight="1" x14ac:dyDescent="0.25">
      <c r="A10" s="994" t="s">
        <v>151</v>
      </c>
      <c r="B10" s="994"/>
      <c r="C10" s="994"/>
      <c r="D10" s="994"/>
      <c r="E10" s="994"/>
      <c r="F10" s="994"/>
      <c r="G10" s="994"/>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row>
    <row r="11" spans="1:39" ht="15.75" customHeight="1" thickBot="1" x14ac:dyDescent="0.3">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row>
    <row r="12" spans="1:39" ht="15.75" x14ac:dyDescent="0.25">
      <c r="A12" s="996" t="s">
        <v>144</v>
      </c>
      <c r="B12" s="998" t="s">
        <v>145</v>
      </c>
      <c r="C12" s="998" t="s">
        <v>4</v>
      </c>
      <c r="D12" s="1000" t="s">
        <v>146</v>
      </c>
      <c r="E12" s="130" t="s">
        <v>152</v>
      </c>
      <c r="F12" s="1002" t="s">
        <v>147</v>
      </c>
      <c r="G12" s="1003"/>
      <c r="H12" s="1003"/>
      <c r="I12" s="1003"/>
      <c r="J12" s="1003"/>
      <c r="K12" s="1003"/>
      <c r="L12" s="1003"/>
      <c r="M12" s="1003"/>
      <c r="N12" s="1003"/>
      <c r="O12" s="1003"/>
      <c r="P12" s="1003"/>
      <c r="Q12" s="1003"/>
      <c r="R12" s="1003"/>
      <c r="S12" s="1003"/>
      <c r="T12" s="1003"/>
      <c r="U12" s="1003"/>
      <c r="V12" s="1003"/>
      <c r="W12" s="1003"/>
      <c r="X12" s="1004"/>
      <c r="Y12" s="1004"/>
      <c r="Z12" s="1004"/>
      <c r="AA12" s="1004"/>
      <c r="AB12" s="1004"/>
      <c r="AC12" s="1004"/>
      <c r="AD12" s="1004"/>
      <c r="AE12" s="1004"/>
      <c r="AF12" s="1004"/>
      <c r="AG12" s="1004"/>
      <c r="AH12" s="1004"/>
      <c r="AI12" s="1004"/>
      <c r="AJ12" s="1004"/>
      <c r="AK12" s="1004"/>
      <c r="AL12" s="1004"/>
      <c r="AM12" s="1005"/>
    </row>
    <row r="13" spans="1:39" ht="16.5" thickBot="1" x14ac:dyDescent="0.3">
      <c r="A13" s="997"/>
      <c r="B13" s="999"/>
      <c r="C13" s="999"/>
      <c r="D13" s="1001"/>
      <c r="E13" s="509" t="s">
        <v>153</v>
      </c>
      <c r="F13" s="510">
        <v>1</v>
      </c>
      <c r="G13" s="511">
        <v>2</v>
      </c>
      <c r="H13" s="511">
        <v>3</v>
      </c>
      <c r="I13" s="511">
        <v>4</v>
      </c>
      <c r="J13" s="511">
        <v>5</v>
      </c>
      <c r="K13" s="510">
        <v>6</v>
      </c>
      <c r="L13" s="511">
        <v>7</v>
      </c>
      <c r="M13" s="511">
        <v>8</v>
      </c>
      <c r="N13" s="511">
        <v>9</v>
      </c>
      <c r="O13" s="511">
        <v>10</v>
      </c>
      <c r="P13" s="510">
        <v>11</v>
      </c>
      <c r="Q13" s="511">
        <v>12</v>
      </c>
      <c r="R13" s="511">
        <v>13</v>
      </c>
      <c r="S13" s="511">
        <v>14</v>
      </c>
      <c r="T13" s="511">
        <v>15</v>
      </c>
      <c r="U13" s="510">
        <v>16</v>
      </c>
      <c r="V13" s="511">
        <v>17</v>
      </c>
      <c r="W13" s="511">
        <v>18</v>
      </c>
      <c r="X13" s="511">
        <v>19</v>
      </c>
      <c r="Y13" s="511">
        <v>20</v>
      </c>
      <c r="Z13" s="510">
        <v>21</v>
      </c>
      <c r="AA13" s="511">
        <v>22</v>
      </c>
      <c r="AB13" s="510">
        <v>23</v>
      </c>
      <c r="AC13" s="511">
        <v>24</v>
      </c>
      <c r="AD13" s="510">
        <v>25</v>
      </c>
      <c r="AE13" s="511">
        <v>26</v>
      </c>
      <c r="AF13" s="510">
        <v>27</v>
      </c>
      <c r="AG13" s="511">
        <v>28</v>
      </c>
      <c r="AH13" s="510">
        <v>29</v>
      </c>
      <c r="AI13" s="511">
        <v>30</v>
      </c>
      <c r="AJ13" s="510">
        <v>31</v>
      </c>
      <c r="AK13" s="511">
        <v>32</v>
      </c>
      <c r="AL13" s="510">
        <v>33</v>
      </c>
      <c r="AM13" s="540">
        <v>34</v>
      </c>
    </row>
    <row r="14" spans="1:39" ht="15.75" x14ac:dyDescent="0.25">
      <c r="A14" s="521" t="s">
        <v>11</v>
      </c>
      <c r="B14" s="522" t="s">
        <v>0</v>
      </c>
      <c r="C14" s="523"/>
      <c r="D14" s="524"/>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5"/>
    </row>
    <row r="15" spans="1:39" ht="15.75" x14ac:dyDescent="0.25">
      <c r="A15" s="444"/>
      <c r="B15" s="516"/>
      <c r="C15" s="514"/>
      <c r="D15" s="515"/>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26"/>
    </row>
    <row r="16" spans="1:39" ht="15.75" x14ac:dyDescent="0.25">
      <c r="A16" s="527" t="s">
        <v>13</v>
      </c>
      <c r="B16" s="517" t="s">
        <v>14</v>
      </c>
      <c r="C16" s="514"/>
      <c r="D16" s="518"/>
      <c r="E16" s="515"/>
      <c r="F16" s="515"/>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26"/>
    </row>
    <row r="17" spans="1:39" ht="15.75" x14ac:dyDescent="0.25">
      <c r="A17" s="527"/>
      <c r="B17" s="517"/>
      <c r="C17" s="514"/>
      <c r="D17" s="518"/>
      <c r="E17" s="515"/>
      <c r="F17" s="515"/>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26"/>
    </row>
    <row r="18" spans="1:39" ht="15.75" x14ac:dyDescent="0.25">
      <c r="A18" s="527" t="s">
        <v>17</v>
      </c>
      <c r="B18" s="517" t="s">
        <v>18</v>
      </c>
      <c r="C18" s="514"/>
      <c r="D18" s="515"/>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26"/>
    </row>
    <row r="19" spans="1:39" ht="15.75" x14ac:dyDescent="0.25">
      <c r="A19" s="528"/>
      <c r="B19" s="519"/>
      <c r="C19" s="514"/>
      <c r="D19" s="515"/>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26"/>
    </row>
    <row r="20" spans="1:39" ht="15.75" x14ac:dyDescent="0.25">
      <c r="A20" s="527" t="s">
        <v>20</v>
      </c>
      <c r="B20" s="517" t="s">
        <v>21</v>
      </c>
      <c r="C20" s="514"/>
      <c r="D20" s="515"/>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26"/>
    </row>
    <row r="21" spans="1:39" ht="15.75" x14ac:dyDescent="0.25">
      <c r="A21" s="528"/>
      <c r="B21" s="519"/>
      <c r="C21" s="514"/>
      <c r="D21" s="515"/>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26"/>
    </row>
    <row r="22" spans="1:39" ht="15.75" x14ac:dyDescent="0.25">
      <c r="A22" s="527" t="s">
        <v>22</v>
      </c>
      <c r="B22" s="517" t="s">
        <v>63</v>
      </c>
      <c r="C22" s="514"/>
      <c r="D22" s="515"/>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26"/>
    </row>
    <row r="23" spans="1:39" ht="15.75" x14ac:dyDescent="0.25">
      <c r="A23" s="528"/>
      <c r="B23" s="519"/>
      <c r="C23" s="514"/>
      <c r="D23" s="515"/>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26"/>
    </row>
    <row r="24" spans="1:39" ht="15.75" x14ac:dyDescent="0.25">
      <c r="A24" s="444" t="s">
        <v>23</v>
      </c>
      <c r="B24" s="513" t="s">
        <v>24</v>
      </c>
      <c r="C24" s="514"/>
      <c r="D24" s="515"/>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26"/>
    </row>
    <row r="25" spans="1:39" ht="15.75" x14ac:dyDescent="0.25">
      <c r="A25" s="529"/>
      <c r="B25" s="513"/>
      <c r="C25" s="514"/>
      <c r="D25" s="515"/>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26"/>
    </row>
    <row r="26" spans="1:39" ht="15.75" x14ac:dyDescent="0.25">
      <c r="A26" s="527" t="s">
        <v>25</v>
      </c>
      <c r="B26" s="517" t="s">
        <v>26</v>
      </c>
      <c r="C26" s="520"/>
      <c r="D26" s="515"/>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26"/>
    </row>
    <row r="27" spans="1:39" ht="15.75" x14ac:dyDescent="0.25">
      <c r="A27" s="527"/>
      <c r="B27" s="517"/>
      <c r="C27" s="520"/>
      <c r="D27" s="515"/>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26"/>
    </row>
    <row r="28" spans="1:39" ht="15.75" x14ac:dyDescent="0.25">
      <c r="A28" s="527" t="s">
        <v>27</v>
      </c>
      <c r="B28" s="517" t="s">
        <v>28</v>
      </c>
      <c r="C28" s="514"/>
      <c r="D28" s="515"/>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26"/>
    </row>
    <row r="29" spans="1:39" ht="15.75" x14ac:dyDescent="0.25">
      <c r="A29" s="528"/>
      <c r="B29" s="519"/>
      <c r="C29" s="514"/>
      <c r="D29" s="515"/>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26"/>
    </row>
    <row r="30" spans="1:39" ht="15.75" x14ac:dyDescent="0.25">
      <c r="A30" s="527" t="s">
        <v>29</v>
      </c>
      <c r="B30" s="517" t="s">
        <v>30</v>
      </c>
      <c r="C30" s="514"/>
      <c r="D30" s="515"/>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26"/>
    </row>
    <row r="31" spans="1:39" ht="15.75" x14ac:dyDescent="0.25">
      <c r="A31" s="527"/>
      <c r="B31" s="517"/>
      <c r="C31" s="514"/>
      <c r="D31" s="515"/>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26"/>
    </row>
    <row r="32" spans="1:39" ht="15.75" x14ac:dyDescent="0.25">
      <c r="A32" s="527" t="s">
        <v>148</v>
      </c>
      <c r="B32" s="517" t="s">
        <v>49</v>
      </c>
      <c r="C32" s="514"/>
      <c r="D32" s="515"/>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26"/>
    </row>
    <row r="33" spans="1:39" ht="15.75" x14ac:dyDescent="0.25">
      <c r="A33" s="527"/>
      <c r="B33" s="517"/>
      <c r="C33" s="514"/>
      <c r="D33" s="515"/>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26"/>
    </row>
    <row r="34" spans="1:39" ht="15.75" x14ac:dyDescent="0.25">
      <c r="A34" s="527" t="s">
        <v>168</v>
      </c>
      <c r="B34" s="517" t="s">
        <v>169</v>
      </c>
      <c r="C34" s="514"/>
      <c r="D34" s="515"/>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26"/>
    </row>
    <row r="35" spans="1:39" ht="15.75" x14ac:dyDescent="0.25">
      <c r="A35" s="530"/>
      <c r="B35" s="519"/>
      <c r="C35" s="514"/>
      <c r="D35" s="515"/>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26"/>
    </row>
    <row r="36" spans="1:39" ht="15.75" x14ac:dyDescent="0.25">
      <c r="A36" s="529">
        <v>120</v>
      </c>
      <c r="B36" s="513" t="s">
        <v>32</v>
      </c>
      <c r="C36" s="514"/>
      <c r="D36" s="515"/>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26"/>
    </row>
    <row r="37" spans="1:39" ht="15.75" x14ac:dyDescent="0.25">
      <c r="A37" s="529"/>
      <c r="B37" s="516"/>
      <c r="C37" s="514"/>
      <c r="D37" s="515"/>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26"/>
    </row>
    <row r="38" spans="1:39" ht="15.75" x14ac:dyDescent="0.25">
      <c r="A38" s="529">
        <v>130</v>
      </c>
      <c r="B38" s="513" t="s">
        <v>149</v>
      </c>
      <c r="C38" s="514"/>
      <c r="D38" s="515"/>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26"/>
    </row>
    <row r="39" spans="1:39" ht="15.75" x14ac:dyDescent="0.25">
      <c r="A39" s="529"/>
      <c r="B39" s="513"/>
      <c r="C39" s="514"/>
      <c r="D39" s="515"/>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26"/>
    </row>
    <row r="40" spans="1:39" ht="15.75" x14ac:dyDescent="0.25">
      <c r="A40" s="531">
        <v>140</v>
      </c>
      <c r="B40" s="517" t="s">
        <v>73</v>
      </c>
      <c r="C40" s="514"/>
      <c r="D40" s="515"/>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26"/>
    </row>
    <row r="41" spans="1:39" ht="15.75" x14ac:dyDescent="0.25">
      <c r="A41" s="531"/>
      <c r="B41" s="517"/>
      <c r="C41" s="514"/>
      <c r="D41" s="515"/>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26"/>
    </row>
    <row r="42" spans="1:39" ht="15.75" x14ac:dyDescent="0.25">
      <c r="A42" s="529">
        <v>150</v>
      </c>
      <c r="B42" s="513" t="s">
        <v>104</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26"/>
    </row>
    <row r="43" spans="1:39" ht="15.75" x14ac:dyDescent="0.25">
      <c r="A43" s="529"/>
      <c r="B43" s="513"/>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26"/>
    </row>
    <row r="44" spans="1:39" ht="15.75" x14ac:dyDescent="0.25">
      <c r="A44" s="529">
        <v>160</v>
      </c>
      <c r="B44" s="513" t="s">
        <v>34</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26"/>
    </row>
    <row r="45" spans="1:39" ht="15.75" x14ac:dyDescent="0.25">
      <c r="A45" s="531"/>
      <c r="B45" s="517"/>
      <c r="C45" s="514"/>
      <c r="D45" s="515"/>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26"/>
    </row>
    <row r="46" spans="1:39" ht="15.75" x14ac:dyDescent="0.25">
      <c r="A46" s="529">
        <v>190</v>
      </c>
      <c r="B46" s="513" t="s">
        <v>35</v>
      </c>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26"/>
    </row>
    <row r="47" spans="1:39" ht="15.75" x14ac:dyDescent="0.25">
      <c r="A47" s="529"/>
      <c r="B47" s="513"/>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26"/>
    </row>
    <row r="48" spans="1:39" ht="15.75" x14ac:dyDescent="0.25">
      <c r="A48" s="529">
        <v>200</v>
      </c>
      <c r="B48" s="513" t="s">
        <v>36</v>
      </c>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26"/>
    </row>
    <row r="49" spans="1:39" ht="15.75" x14ac:dyDescent="0.25">
      <c r="A49" s="529"/>
      <c r="B49" s="513"/>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26"/>
    </row>
    <row r="50" spans="1:39" ht="16.5" thickBot="1" x14ac:dyDescent="0.3">
      <c r="A50" s="532">
        <v>210</v>
      </c>
      <c r="B50" s="533" t="s">
        <v>37</v>
      </c>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5"/>
    </row>
    <row r="51" spans="1:39" ht="16.5" thickBot="1" x14ac:dyDescent="0.3">
      <c r="A51" s="536"/>
      <c r="B51" s="537" t="s">
        <v>115</v>
      </c>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9"/>
    </row>
    <row r="52" spans="1:39" x14ac:dyDescent="0.25">
      <c r="A52" s="131"/>
      <c r="B52" s="132"/>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row>
    <row r="53" spans="1:39" x14ac:dyDescent="0.25">
      <c r="A53" s="131"/>
      <c r="B53" s="132"/>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row>
    <row r="54" spans="1:39" x14ac:dyDescent="0.25">
      <c r="A54" s="131"/>
      <c r="B54" s="132"/>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row>
    <row r="55" spans="1:39" x14ac:dyDescent="0.25">
      <c r="A55" s="131"/>
      <c r="B55" s="132"/>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row>
    <row r="56" spans="1:39" x14ac:dyDescent="0.25">
      <c r="A56" s="131"/>
      <c r="B56" s="132"/>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row>
    <row r="57" spans="1:39" x14ac:dyDescent="0.25">
      <c r="A57" s="131"/>
      <c r="B57" s="132"/>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row>
    <row r="58" spans="1:39" x14ac:dyDescent="0.25">
      <c r="A58" s="131"/>
      <c r="B58" s="132"/>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row>
    <row r="59" spans="1:39" x14ac:dyDescent="0.25">
      <c r="A59" s="131"/>
      <c r="B59" s="132"/>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row>
    <row r="60" spans="1:39" x14ac:dyDescent="0.25">
      <c r="A60" s="131"/>
      <c r="B60" s="132"/>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row>
    <row r="61" spans="1:39" x14ac:dyDescent="0.25">
      <c r="A61" s="131"/>
      <c r="B61" s="132"/>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row>
    <row r="62" spans="1:39" x14ac:dyDescent="0.25">
      <c r="A62" s="131"/>
      <c r="B62" s="132"/>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row>
    <row r="63" spans="1:39" x14ac:dyDescent="0.25">
      <c r="A63" s="131"/>
      <c r="B63" s="132"/>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row>
    <row r="64" spans="1:39" x14ac:dyDescent="0.25">
      <c r="A64" s="131"/>
      <c r="B64" s="132"/>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row>
    <row r="65" spans="1:39" x14ac:dyDescent="0.25">
      <c r="A65" s="131"/>
      <c r="B65" s="132"/>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row>
    <row r="66" spans="1:39" x14ac:dyDescent="0.25">
      <c r="B66" s="133"/>
    </row>
    <row r="67" spans="1:39" x14ac:dyDescent="0.25">
      <c r="B67" s="133"/>
    </row>
    <row r="68" spans="1:39" x14ac:dyDescent="0.25">
      <c r="B68" s="133"/>
    </row>
    <row r="69" spans="1:39" x14ac:dyDescent="0.25">
      <c r="B69" s="133"/>
    </row>
    <row r="70" spans="1:39" x14ac:dyDescent="0.25">
      <c r="B70" s="133"/>
    </row>
    <row r="71" spans="1:39" x14ac:dyDescent="0.25">
      <c r="B71" s="133"/>
    </row>
    <row r="72" spans="1:39" x14ac:dyDescent="0.25">
      <c r="B72" s="133"/>
    </row>
    <row r="73" spans="1:39" x14ac:dyDescent="0.25">
      <c r="B73" s="133"/>
    </row>
    <row r="74" spans="1:39" x14ac:dyDescent="0.25">
      <c r="B74" s="133"/>
    </row>
    <row r="75" spans="1:39" x14ac:dyDescent="0.25">
      <c r="B75" s="133"/>
    </row>
    <row r="76" spans="1:39" x14ac:dyDescent="0.25">
      <c r="B76" s="133"/>
    </row>
    <row r="77" spans="1:39" x14ac:dyDescent="0.25">
      <c r="B77" s="133"/>
    </row>
    <row r="78" spans="1:39" x14ac:dyDescent="0.25">
      <c r="B78" s="133"/>
    </row>
    <row r="79" spans="1:39" x14ac:dyDescent="0.25">
      <c r="B79" s="133"/>
    </row>
    <row r="80" spans="1:39" x14ac:dyDescent="0.25">
      <c r="B80" s="133"/>
    </row>
    <row r="81" spans="2:2" x14ac:dyDescent="0.25">
      <c r="B81" s="133"/>
    </row>
    <row r="82" spans="2:2" x14ac:dyDescent="0.25">
      <c r="B82" s="133"/>
    </row>
    <row r="83" spans="2:2" x14ac:dyDescent="0.25">
      <c r="B83" s="133"/>
    </row>
  </sheetData>
  <mergeCells count="12">
    <mergeCell ref="A12:A13"/>
    <mergeCell ref="B12:B13"/>
    <mergeCell ref="C12:C13"/>
    <mergeCell ref="D12:D13"/>
    <mergeCell ref="F12:AM12"/>
    <mergeCell ref="A10:AM10"/>
    <mergeCell ref="A1:AM1"/>
    <mergeCell ref="A6:AM6"/>
    <mergeCell ref="A2:AM2"/>
    <mergeCell ref="A3:AM3"/>
    <mergeCell ref="A4:AM4"/>
    <mergeCell ref="A5:AM5"/>
  </mergeCells>
  <pageMargins left="0.7" right="0.7" top="0.75" bottom="0.75" header="0.3" footer="0.3"/>
  <pageSetup scale="2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3"/>
  <sheetViews>
    <sheetView view="pageBreakPreview" zoomScale="60" zoomScaleNormal="60" workbookViewId="0">
      <selection activeCell="L34" sqref="L34"/>
    </sheetView>
  </sheetViews>
  <sheetFormatPr baseColWidth="10" defaultRowHeight="15" x14ac:dyDescent="0.25"/>
  <cols>
    <col min="1" max="1" width="10.7109375" style="8" customWidth="1"/>
    <col min="2" max="2" width="41.42578125" style="8" customWidth="1"/>
    <col min="3" max="3" width="8.5703125" style="8" customWidth="1"/>
    <col min="4" max="4" width="14.85546875" style="8" customWidth="1"/>
    <col min="5" max="5" width="16.5703125" style="8" customWidth="1"/>
    <col min="6" max="39" width="7.5703125" style="8" customWidth="1"/>
    <col min="40" max="271" width="11.42578125" style="8"/>
    <col min="272" max="272" width="8.140625" style="8" customWidth="1"/>
    <col min="273" max="273" width="41.42578125" style="8" customWidth="1"/>
    <col min="274" max="274" width="8.5703125" style="8" customWidth="1"/>
    <col min="275" max="275" width="14.85546875" style="8" customWidth="1"/>
    <col min="276" max="276" width="16.5703125" style="8" customWidth="1"/>
    <col min="277" max="293" width="6.28515625" style="8" customWidth="1"/>
    <col min="294" max="527" width="11.42578125" style="8"/>
    <col min="528" max="528" width="8.140625" style="8" customWidth="1"/>
    <col min="529" max="529" width="41.42578125" style="8" customWidth="1"/>
    <col min="530" max="530" width="8.5703125" style="8" customWidth="1"/>
    <col min="531" max="531" width="14.85546875" style="8" customWidth="1"/>
    <col min="532" max="532" width="16.5703125" style="8" customWidth="1"/>
    <col min="533" max="549" width="6.28515625" style="8" customWidth="1"/>
    <col min="550" max="783" width="11.42578125" style="8"/>
    <col min="784" max="784" width="8.140625" style="8" customWidth="1"/>
    <col min="785" max="785" width="41.42578125" style="8" customWidth="1"/>
    <col min="786" max="786" width="8.5703125" style="8" customWidth="1"/>
    <col min="787" max="787" width="14.85546875" style="8" customWidth="1"/>
    <col min="788" max="788" width="16.5703125" style="8" customWidth="1"/>
    <col min="789" max="805" width="6.28515625" style="8" customWidth="1"/>
    <col min="806" max="1039" width="11.42578125" style="8"/>
    <col min="1040" max="1040" width="8.140625" style="8" customWidth="1"/>
    <col min="1041" max="1041" width="41.42578125" style="8" customWidth="1"/>
    <col min="1042" max="1042" width="8.5703125" style="8" customWidth="1"/>
    <col min="1043" max="1043" width="14.85546875" style="8" customWidth="1"/>
    <col min="1044" max="1044" width="16.5703125" style="8" customWidth="1"/>
    <col min="1045" max="1061" width="6.28515625" style="8" customWidth="1"/>
    <col min="1062" max="1295" width="11.42578125" style="8"/>
    <col min="1296" max="1296" width="8.140625" style="8" customWidth="1"/>
    <col min="1297" max="1297" width="41.42578125" style="8" customWidth="1"/>
    <col min="1298" max="1298" width="8.5703125" style="8" customWidth="1"/>
    <col min="1299" max="1299" width="14.85546875" style="8" customWidth="1"/>
    <col min="1300" max="1300" width="16.5703125" style="8" customWidth="1"/>
    <col min="1301" max="1317" width="6.28515625" style="8" customWidth="1"/>
    <col min="1318" max="1551" width="11.42578125" style="8"/>
    <col min="1552" max="1552" width="8.140625" style="8" customWidth="1"/>
    <col min="1553" max="1553" width="41.42578125" style="8" customWidth="1"/>
    <col min="1554" max="1554" width="8.5703125" style="8" customWidth="1"/>
    <col min="1555" max="1555" width="14.85546875" style="8" customWidth="1"/>
    <col min="1556" max="1556" width="16.5703125" style="8" customWidth="1"/>
    <col min="1557" max="1573" width="6.28515625" style="8" customWidth="1"/>
    <col min="1574" max="1807" width="11.42578125" style="8"/>
    <col min="1808" max="1808" width="8.140625" style="8" customWidth="1"/>
    <col min="1809" max="1809" width="41.42578125" style="8" customWidth="1"/>
    <col min="1810" max="1810" width="8.5703125" style="8" customWidth="1"/>
    <col min="1811" max="1811" width="14.85546875" style="8" customWidth="1"/>
    <col min="1812" max="1812" width="16.5703125" style="8" customWidth="1"/>
    <col min="1813" max="1829" width="6.28515625" style="8" customWidth="1"/>
    <col min="1830" max="2063" width="11.42578125" style="8"/>
    <col min="2064" max="2064" width="8.140625" style="8" customWidth="1"/>
    <col min="2065" max="2065" width="41.42578125" style="8" customWidth="1"/>
    <col min="2066" max="2066" width="8.5703125" style="8" customWidth="1"/>
    <col min="2067" max="2067" width="14.85546875" style="8" customWidth="1"/>
    <col min="2068" max="2068" width="16.5703125" style="8" customWidth="1"/>
    <col min="2069" max="2085" width="6.28515625" style="8" customWidth="1"/>
    <col min="2086" max="2319" width="11.42578125" style="8"/>
    <col min="2320" max="2320" width="8.140625" style="8" customWidth="1"/>
    <col min="2321" max="2321" width="41.42578125" style="8" customWidth="1"/>
    <col min="2322" max="2322" width="8.5703125" style="8" customWidth="1"/>
    <col min="2323" max="2323" width="14.85546875" style="8" customWidth="1"/>
    <col min="2324" max="2324" width="16.5703125" style="8" customWidth="1"/>
    <col min="2325" max="2341" width="6.28515625" style="8" customWidth="1"/>
    <col min="2342" max="2575" width="11.42578125" style="8"/>
    <col min="2576" max="2576" width="8.140625" style="8" customWidth="1"/>
    <col min="2577" max="2577" width="41.42578125" style="8" customWidth="1"/>
    <col min="2578" max="2578" width="8.5703125" style="8" customWidth="1"/>
    <col min="2579" max="2579" width="14.85546875" style="8" customWidth="1"/>
    <col min="2580" max="2580" width="16.5703125" style="8" customWidth="1"/>
    <col min="2581" max="2597" width="6.28515625" style="8" customWidth="1"/>
    <col min="2598" max="2831" width="11.42578125" style="8"/>
    <col min="2832" max="2832" width="8.140625" style="8" customWidth="1"/>
    <col min="2833" max="2833" width="41.42578125" style="8" customWidth="1"/>
    <col min="2834" max="2834" width="8.5703125" style="8" customWidth="1"/>
    <col min="2835" max="2835" width="14.85546875" style="8" customWidth="1"/>
    <col min="2836" max="2836" width="16.5703125" style="8" customWidth="1"/>
    <col min="2837" max="2853" width="6.28515625" style="8" customWidth="1"/>
    <col min="2854" max="3087" width="11.42578125" style="8"/>
    <col min="3088" max="3088" width="8.140625" style="8" customWidth="1"/>
    <col min="3089" max="3089" width="41.42578125" style="8" customWidth="1"/>
    <col min="3090" max="3090" width="8.5703125" style="8" customWidth="1"/>
    <col min="3091" max="3091" width="14.85546875" style="8" customWidth="1"/>
    <col min="3092" max="3092" width="16.5703125" style="8" customWidth="1"/>
    <col min="3093" max="3109" width="6.28515625" style="8" customWidth="1"/>
    <col min="3110" max="3343" width="11.42578125" style="8"/>
    <col min="3344" max="3344" width="8.140625" style="8" customWidth="1"/>
    <col min="3345" max="3345" width="41.42578125" style="8" customWidth="1"/>
    <col min="3346" max="3346" width="8.5703125" style="8" customWidth="1"/>
    <col min="3347" max="3347" width="14.85546875" style="8" customWidth="1"/>
    <col min="3348" max="3348" width="16.5703125" style="8" customWidth="1"/>
    <col min="3349" max="3365" width="6.28515625" style="8" customWidth="1"/>
    <col min="3366" max="3599" width="11.42578125" style="8"/>
    <col min="3600" max="3600" width="8.140625" style="8" customWidth="1"/>
    <col min="3601" max="3601" width="41.42578125" style="8" customWidth="1"/>
    <col min="3602" max="3602" width="8.5703125" style="8" customWidth="1"/>
    <col min="3603" max="3603" width="14.85546875" style="8" customWidth="1"/>
    <col min="3604" max="3604" width="16.5703125" style="8" customWidth="1"/>
    <col min="3605" max="3621" width="6.28515625" style="8" customWidth="1"/>
    <col min="3622" max="3855" width="11.42578125" style="8"/>
    <col min="3856" max="3856" width="8.140625" style="8" customWidth="1"/>
    <col min="3857" max="3857" width="41.42578125" style="8" customWidth="1"/>
    <col min="3858" max="3858" width="8.5703125" style="8" customWidth="1"/>
    <col min="3859" max="3859" width="14.85546875" style="8" customWidth="1"/>
    <col min="3860" max="3860" width="16.5703125" style="8" customWidth="1"/>
    <col min="3861" max="3877" width="6.28515625" style="8" customWidth="1"/>
    <col min="3878" max="4111" width="11.42578125" style="8"/>
    <col min="4112" max="4112" width="8.140625" style="8" customWidth="1"/>
    <col min="4113" max="4113" width="41.42578125" style="8" customWidth="1"/>
    <col min="4114" max="4114" width="8.5703125" style="8" customWidth="1"/>
    <col min="4115" max="4115" width="14.85546875" style="8" customWidth="1"/>
    <col min="4116" max="4116" width="16.5703125" style="8" customWidth="1"/>
    <col min="4117" max="4133" width="6.28515625" style="8" customWidth="1"/>
    <col min="4134" max="4367" width="11.42578125" style="8"/>
    <col min="4368" max="4368" width="8.140625" style="8" customWidth="1"/>
    <col min="4369" max="4369" width="41.42578125" style="8" customWidth="1"/>
    <col min="4370" max="4370" width="8.5703125" style="8" customWidth="1"/>
    <col min="4371" max="4371" width="14.85546875" style="8" customWidth="1"/>
    <col min="4372" max="4372" width="16.5703125" style="8" customWidth="1"/>
    <col min="4373" max="4389" width="6.28515625" style="8" customWidth="1"/>
    <col min="4390" max="4623" width="11.42578125" style="8"/>
    <col min="4624" max="4624" width="8.140625" style="8" customWidth="1"/>
    <col min="4625" max="4625" width="41.42578125" style="8" customWidth="1"/>
    <col min="4626" max="4626" width="8.5703125" style="8" customWidth="1"/>
    <col min="4627" max="4627" width="14.85546875" style="8" customWidth="1"/>
    <col min="4628" max="4628" width="16.5703125" style="8" customWidth="1"/>
    <col min="4629" max="4645" width="6.28515625" style="8" customWidth="1"/>
    <col min="4646" max="4879" width="11.42578125" style="8"/>
    <col min="4880" max="4880" width="8.140625" style="8" customWidth="1"/>
    <col min="4881" max="4881" width="41.42578125" style="8" customWidth="1"/>
    <col min="4882" max="4882" width="8.5703125" style="8" customWidth="1"/>
    <col min="4883" max="4883" width="14.85546875" style="8" customWidth="1"/>
    <col min="4884" max="4884" width="16.5703125" style="8" customWidth="1"/>
    <col min="4885" max="4901" width="6.28515625" style="8" customWidth="1"/>
    <col min="4902" max="5135" width="11.42578125" style="8"/>
    <col min="5136" max="5136" width="8.140625" style="8" customWidth="1"/>
    <col min="5137" max="5137" width="41.42578125" style="8" customWidth="1"/>
    <col min="5138" max="5138" width="8.5703125" style="8" customWidth="1"/>
    <col min="5139" max="5139" width="14.85546875" style="8" customWidth="1"/>
    <col min="5140" max="5140" width="16.5703125" style="8" customWidth="1"/>
    <col min="5141" max="5157" width="6.28515625" style="8" customWidth="1"/>
    <col min="5158" max="5391" width="11.42578125" style="8"/>
    <col min="5392" max="5392" width="8.140625" style="8" customWidth="1"/>
    <col min="5393" max="5393" width="41.42578125" style="8" customWidth="1"/>
    <col min="5394" max="5394" width="8.5703125" style="8" customWidth="1"/>
    <col min="5395" max="5395" width="14.85546875" style="8" customWidth="1"/>
    <col min="5396" max="5396" width="16.5703125" style="8" customWidth="1"/>
    <col min="5397" max="5413" width="6.28515625" style="8" customWidth="1"/>
    <col min="5414" max="5647" width="11.42578125" style="8"/>
    <col min="5648" max="5648" width="8.140625" style="8" customWidth="1"/>
    <col min="5649" max="5649" width="41.42578125" style="8" customWidth="1"/>
    <col min="5650" max="5650" width="8.5703125" style="8" customWidth="1"/>
    <col min="5651" max="5651" width="14.85546875" style="8" customWidth="1"/>
    <col min="5652" max="5652" width="16.5703125" style="8" customWidth="1"/>
    <col min="5653" max="5669" width="6.28515625" style="8" customWidth="1"/>
    <col min="5670" max="5903" width="11.42578125" style="8"/>
    <col min="5904" max="5904" width="8.140625" style="8" customWidth="1"/>
    <col min="5905" max="5905" width="41.42578125" style="8" customWidth="1"/>
    <col min="5906" max="5906" width="8.5703125" style="8" customWidth="1"/>
    <col min="5907" max="5907" width="14.85546875" style="8" customWidth="1"/>
    <col min="5908" max="5908" width="16.5703125" style="8" customWidth="1"/>
    <col min="5909" max="5925" width="6.28515625" style="8" customWidth="1"/>
    <col min="5926" max="6159" width="11.42578125" style="8"/>
    <col min="6160" max="6160" width="8.140625" style="8" customWidth="1"/>
    <col min="6161" max="6161" width="41.42578125" style="8" customWidth="1"/>
    <col min="6162" max="6162" width="8.5703125" style="8" customWidth="1"/>
    <col min="6163" max="6163" width="14.85546875" style="8" customWidth="1"/>
    <col min="6164" max="6164" width="16.5703125" style="8" customWidth="1"/>
    <col min="6165" max="6181" width="6.28515625" style="8" customWidth="1"/>
    <col min="6182" max="6415" width="11.42578125" style="8"/>
    <col min="6416" max="6416" width="8.140625" style="8" customWidth="1"/>
    <col min="6417" max="6417" width="41.42578125" style="8" customWidth="1"/>
    <col min="6418" max="6418" width="8.5703125" style="8" customWidth="1"/>
    <col min="6419" max="6419" width="14.85546875" style="8" customWidth="1"/>
    <col min="6420" max="6420" width="16.5703125" style="8" customWidth="1"/>
    <col min="6421" max="6437" width="6.28515625" style="8" customWidth="1"/>
    <col min="6438" max="6671" width="11.42578125" style="8"/>
    <col min="6672" max="6672" width="8.140625" style="8" customWidth="1"/>
    <col min="6673" max="6673" width="41.42578125" style="8" customWidth="1"/>
    <col min="6674" max="6674" width="8.5703125" style="8" customWidth="1"/>
    <col min="6675" max="6675" width="14.85546875" style="8" customWidth="1"/>
    <col min="6676" max="6676" width="16.5703125" style="8" customWidth="1"/>
    <col min="6677" max="6693" width="6.28515625" style="8" customWidth="1"/>
    <col min="6694" max="6927" width="11.42578125" style="8"/>
    <col min="6928" max="6928" width="8.140625" style="8" customWidth="1"/>
    <col min="6929" max="6929" width="41.42578125" style="8" customWidth="1"/>
    <col min="6930" max="6930" width="8.5703125" style="8" customWidth="1"/>
    <col min="6931" max="6931" width="14.85546875" style="8" customWidth="1"/>
    <col min="6932" max="6932" width="16.5703125" style="8" customWidth="1"/>
    <col min="6933" max="6949" width="6.28515625" style="8" customWidth="1"/>
    <col min="6950" max="7183" width="11.42578125" style="8"/>
    <col min="7184" max="7184" width="8.140625" style="8" customWidth="1"/>
    <col min="7185" max="7185" width="41.42578125" style="8" customWidth="1"/>
    <col min="7186" max="7186" width="8.5703125" style="8" customWidth="1"/>
    <col min="7187" max="7187" width="14.85546875" style="8" customWidth="1"/>
    <col min="7188" max="7188" width="16.5703125" style="8" customWidth="1"/>
    <col min="7189" max="7205" width="6.28515625" style="8" customWidth="1"/>
    <col min="7206" max="7439" width="11.42578125" style="8"/>
    <col min="7440" max="7440" width="8.140625" style="8" customWidth="1"/>
    <col min="7441" max="7441" width="41.42578125" style="8" customWidth="1"/>
    <col min="7442" max="7442" width="8.5703125" style="8" customWidth="1"/>
    <col min="7443" max="7443" width="14.85546875" style="8" customWidth="1"/>
    <col min="7444" max="7444" width="16.5703125" style="8" customWidth="1"/>
    <col min="7445" max="7461" width="6.28515625" style="8" customWidth="1"/>
    <col min="7462" max="7695" width="11.42578125" style="8"/>
    <col min="7696" max="7696" width="8.140625" style="8" customWidth="1"/>
    <col min="7697" max="7697" width="41.42578125" style="8" customWidth="1"/>
    <col min="7698" max="7698" width="8.5703125" style="8" customWidth="1"/>
    <col min="7699" max="7699" width="14.85546875" style="8" customWidth="1"/>
    <col min="7700" max="7700" width="16.5703125" style="8" customWidth="1"/>
    <col min="7701" max="7717" width="6.28515625" style="8" customWidth="1"/>
    <col min="7718" max="7951" width="11.42578125" style="8"/>
    <col min="7952" max="7952" width="8.140625" style="8" customWidth="1"/>
    <col min="7953" max="7953" width="41.42578125" style="8" customWidth="1"/>
    <col min="7954" max="7954" width="8.5703125" style="8" customWidth="1"/>
    <col min="7955" max="7955" width="14.85546875" style="8" customWidth="1"/>
    <col min="7956" max="7956" width="16.5703125" style="8" customWidth="1"/>
    <col min="7957" max="7973" width="6.28515625" style="8" customWidth="1"/>
    <col min="7974" max="8207" width="11.42578125" style="8"/>
    <col min="8208" max="8208" width="8.140625" style="8" customWidth="1"/>
    <col min="8209" max="8209" width="41.42578125" style="8" customWidth="1"/>
    <col min="8210" max="8210" width="8.5703125" style="8" customWidth="1"/>
    <col min="8211" max="8211" width="14.85546875" style="8" customWidth="1"/>
    <col min="8212" max="8212" width="16.5703125" style="8" customWidth="1"/>
    <col min="8213" max="8229" width="6.28515625" style="8" customWidth="1"/>
    <col min="8230" max="8463" width="11.42578125" style="8"/>
    <col min="8464" max="8464" width="8.140625" style="8" customWidth="1"/>
    <col min="8465" max="8465" width="41.42578125" style="8" customWidth="1"/>
    <col min="8466" max="8466" width="8.5703125" style="8" customWidth="1"/>
    <col min="8467" max="8467" width="14.85546875" style="8" customWidth="1"/>
    <col min="8468" max="8468" width="16.5703125" style="8" customWidth="1"/>
    <col min="8469" max="8485" width="6.28515625" style="8" customWidth="1"/>
    <col min="8486" max="8719" width="11.42578125" style="8"/>
    <col min="8720" max="8720" width="8.140625" style="8" customWidth="1"/>
    <col min="8721" max="8721" width="41.42578125" style="8" customWidth="1"/>
    <col min="8722" max="8722" width="8.5703125" style="8" customWidth="1"/>
    <col min="8723" max="8723" width="14.85546875" style="8" customWidth="1"/>
    <col min="8724" max="8724" width="16.5703125" style="8" customWidth="1"/>
    <col min="8725" max="8741" width="6.28515625" style="8" customWidth="1"/>
    <col min="8742" max="8975" width="11.42578125" style="8"/>
    <col min="8976" max="8976" width="8.140625" style="8" customWidth="1"/>
    <col min="8977" max="8977" width="41.42578125" style="8" customWidth="1"/>
    <col min="8978" max="8978" width="8.5703125" style="8" customWidth="1"/>
    <col min="8979" max="8979" width="14.85546875" style="8" customWidth="1"/>
    <col min="8980" max="8980" width="16.5703125" style="8" customWidth="1"/>
    <col min="8981" max="8997" width="6.28515625" style="8" customWidth="1"/>
    <col min="8998" max="9231" width="11.42578125" style="8"/>
    <col min="9232" max="9232" width="8.140625" style="8" customWidth="1"/>
    <col min="9233" max="9233" width="41.42578125" style="8" customWidth="1"/>
    <col min="9234" max="9234" width="8.5703125" style="8" customWidth="1"/>
    <col min="9235" max="9235" width="14.85546875" style="8" customWidth="1"/>
    <col min="9236" max="9236" width="16.5703125" style="8" customWidth="1"/>
    <col min="9237" max="9253" width="6.28515625" style="8" customWidth="1"/>
    <col min="9254" max="9487" width="11.42578125" style="8"/>
    <col min="9488" max="9488" width="8.140625" style="8" customWidth="1"/>
    <col min="9489" max="9489" width="41.42578125" style="8" customWidth="1"/>
    <col min="9490" max="9490" width="8.5703125" style="8" customWidth="1"/>
    <col min="9491" max="9491" width="14.85546875" style="8" customWidth="1"/>
    <col min="9492" max="9492" width="16.5703125" style="8" customWidth="1"/>
    <col min="9493" max="9509" width="6.28515625" style="8" customWidth="1"/>
    <col min="9510" max="9743" width="11.42578125" style="8"/>
    <col min="9744" max="9744" width="8.140625" style="8" customWidth="1"/>
    <col min="9745" max="9745" width="41.42578125" style="8" customWidth="1"/>
    <col min="9746" max="9746" width="8.5703125" style="8" customWidth="1"/>
    <col min="9747" max="9747" width="14.85546875" style="8" customWidth="1"/>
    <col min="9748" max="9748" width="16.5703125" style="8" customWidth="1"/>
    <col min="9749" max="9765" width="6.28515625" style="8" customWidth="1"/>
    <col min="9766" max="9999" width="11.42578125" style="8"/>
    <col min="10000" max="10000" width="8.140625" style="8" customWidth="1"/>
    <col min="10001" max="10001" width="41.42578125" style="8" customWidth="1"/>
    <col min="10002" max="10002" width="8.5703125" style="8" customWidth="1"/>
    <col min="10003" max="10003" width="14.85546875" style="8" customWidth="1"/>
    <col min="10004" max="10004" width="16.5703125" style="8" customWidth="1"/>
    <col min="10005" max="10021" width="6.28515625" style="8" customWidth="1"/>
    <col min="10022" max="10255" width="11.42578125" style="8"/>
    <col min="10256" max="10256" width="8.140625" style="8" customWidth="1"/>
    <col min="10257" max="10257" width="41.42578125" style="8" customWidth="1"/>
    <col min="10258" max="10258" width="8.5703125" style="8" customWidth="1"/>
    <col min="10259" max="10259" width="14.85546875" style="8" customWidth="1"/>
    <col min="10260" max="10260" width="16.5703125" style="8" customWidth="1"/>
    <col min="10261" max="10277" width="6.28515625" style="8" customWidth="1"/>
    <col min="10278" max="10511" width="11.42578125" style="8"/>
    <col min="10512" max="10512" width="8.140625" style="8" customWidth="1"/>
    <col min="10513" max="10513" width="41.42578125" style="8" customWidth="1"/>
    <col min="10514" max="10514" width="8.5703125" style="8" customWidth="1"/>
    <col min="10515" max="10515" width="14.85546875" style="8" customWidth="1"/>
    <col min="10516" max="10516" width="16.5703125" style="8" customWidth="1"/>
    <col min="10517" max="10533" width="6.28515625" style="8" customWidth="1"/>
    <col min="10534" max="10767" width="11.42578125" style="8"/>
    <col min="10768" max="10768" width="8.140625" style="8" customWidth="1"/>
    <col min="10769" max="10769" width="41.42578125" style="8" customWidth="1"/>
    <col min="10770" max="10770" width="8.5703125" style="8" customWidth="1"/>
    <col min="10771" max="10771" width="14.85546875" style="8" customWidth="1"/>
    <col min="10772" max="10772" width="16.5703125" style="8" customWidth="1"/>
    <col min="10773" max="10789" width="6.28515625" style="8" customWidth="1"/>
    <col min="10790" max="11023" width="11.42578125" style="8"/>
    <col min="11024" max="11024" width="8.140625" style="8" customWidth="1"/>
    <col min="11025" max="11025" width="41.42578125" style="8" customWidth="1"/>
    <col min="11026" max="11026" width="8.5703125" style="8" customWidth="1"/>
    <col min="11027" max="11027" width="14.85546875" style="8" customWidth="1"/>
    <col min="11028" max="11028" width="16.5703125" style="8" customWidth="1"/>
    <col min="11029" max="11045" width="6.28515625" style="8" customWidth="1"/>
    <col min="11046" max="11279" width="11.42578125" style="8"/>
    <col min="11280" max="11280" width="8.140625" style="8" customWidth="1"/>
    <col min="11281" max="11281" width="41.42578125" style="8" customWidth="1"/>
    <col min="11282" max="11282" width="8.5703125" style="8" customWidth="1"/>
    <col min="11283" max="11283" width="14.85546875" style="8" customWidth="1"/>
    <col min="11284" max="11284" width="16.5703125" style="8" customWidth="1"/>
    <col min="11285" max="11301" width="6.28515625" style="8" customWidth="1"/>
    <col min="11302" max="11535" width="11.42578125" style="8"/>
    <col min="11536" max="11536" width="8.140625" style="8" customWidth="1"/>
    <col min="11537" max="11537" width="41.42578125" style="8" customWidth="1"/>
    <col min="11538" max="11538" width="8.5703125" style="8" customWidth="1"/>
    <col min="11539" max="11539" width="14.85546875" style="8" customWidth="1"/>
    <col min="11540" max="11540" width="16.5703125" style="8" customWidth="1"/>
    <col min="11541" max="11557" width="6.28515625" style="8" customWidth="1"/>
    <col min="11558" max="11791" width="11.42578125" style="8"/>
    <col min="11792" max="11792" width="8.140625" style="8" customWidth="1"/>
    <col min="11793" max="11793" width="41.42578125" style="8" customWidth="1"/>
    <col min="11794" max="11794" width="8.5703125" style="8" customWidth="1"/>
    <col min="11795" max="11795" width="14.85546875" style="8" customWidth="1"/>
    <col min="11796" max="11796" width="16.5703125" style="8" customWidth="1"/>
    <col min="11797" max="11813" width="6.28515625" style="8" customWidth="1"/>
    <col min="11814" max="12047" width="11.42578125" style="8"/>
    <col min="12048" max="12048" width="8.140625" style="8" customWidth="1"/>
    <col min="12049" max="12049" width="41.42578125" style="8" customWidth="1"/>
    <col min="12050" max="12050" width="8.5703125" style="8" customWidth="1"/>
    <col min="12051" max="12051" width="14.85546875" style="8" customWidth="1"/>
    <col min="12052" max="12052" width="16.5703125" style="8" customWidth="1"/>
    <col min="12053" max="12069" width="6.28515625" style="8" customWidth="1"/>
    <col min="12070" max="12303" width="11.42578125" style="8"/>
    <col min="12304" max="12304" width="8.140625" style="8" customWidth="1"/>
    <col min="12305" max="12305" width="41.42578125" style="8" customWidth="1"/>
    <col min="12306" max="12306" width="8.5703125" style="8" customWidth="1"/>
    <col min="12307" max="12307" width="14.85546875" style="8" customWidth="1"/>
    <col min="12308" max="12308" width="16.5703125" style="8" customWidth="1"/>
    <col min="12309" max="12325" width="6.28515625" style="8" customWidth="1"/>
    <col min="12326" max="12559" width="11.42578125" style="8"/>
    <col min="12560" max="12560" width="8.140625" style="8" customWidth="1"/>
    <col min="12561" max="12561" width="41.42578125" style="8" customWidth="1"/>
    <col min="12562" max="12562" width="8.5703125" style="8" customWidth="1"/>
    <col min="12563" max="12563" width="14.85546875" style="8" customWidth="1"/>
    <col min="12564" max="12564" width="16.5703125" style="8" customWidth="1"/>
    <col min="12565" max="12581" width="6.28515625" style="8" customWidth="1"/>
    <col min="12582" max="12815" width="11.42578125" style="8"/>
    <col min="12816" max="12816" width="8.140625" style="8" customWidth="1"/>
    <col min="12817" max="12817" width="41.42578125" style="8" customWidth="1"/>
    <col min="12818" max="12818" width="8.5703125" style="8" customWidth="1"/>
    <col min="12819" max="12819" width="14.85546875" style="8" customWidth="1"/>
    <col min="12820" max="12820" width="16.5703125" style="8" customWidth="1"/>
    <col min="12821" max="12837" width="6.28515625" style="8" customWidth="1"/>
    <col min="12838" max="13071" width="11.42578125" style="8"/>
    <col min="13072" max="13072" width="8.140625" style="8" customWidth="1"/>
    <col min="13073" max="13073" width="41.42578125" style="8" customWidth="1"/>
    <col min="13074" max="13074" width="8.5703125" style="8" customWidth="1"/>
    <col min="13075" max="13075" width="14.85546875" style="8" customWidth="1"/>
    <col min="13076" max="13076" width="16.5703125" style="8" customWidth="1"/>
    <col min="13077" max="13093" width="6.28515625" style="8" customWidth="1"/>
    <col min="13094" max="13327" width="11.42578125" style="8"/>
    <col min="13328" max="13328" width="8.140625" style="8" customWidth="1"/>
    <col min="13329" max="13329" width="41.42578125" style="8" customWidth="1"/>
    <col min="13330" max="13330" width="8.5703125" style="8" customWidth="1"/>
    <col min="13331" max="13331" width="14.85546875" style="8" customWidth="1"/>
    <col min="13332" max="13332" width="16.5703125" style="8" customWidth="1"/>
    <col min="13333" max="13349" width="6.28515625" style="8" customWidth="1"/>
    <col min="13350" max="13583" width="11.42578125" style="8"/>
    <col min="13584" max="13584" width="8.140625" style="8" customWidth="1"/>
    <col min="13585" max="13585" width="41.42578125" style="8" customWidth="1"/>
    <col min="13586" max="13586" width="8.5703125" style="8" customWidth="1"/>
    <col min="13587" max="13587" width="14.85546875" style="8" customWidth="1"/>
    <col min="13588" max="13588" width="16.5703125" style="8" customWidth="1"/>
    <col min="13589" max="13605" width="6.28515625" style="8" customWidth="1"/>
    <col min="13606" max="13839" width="11.42578125" style="8"/>
    <col min="13840" max="13840" width="8.140625" style="8" customWidth="1"/>
    <col min="13841" max="13841" width="41.42578125" style="8" customWidth="1"/>
    <col min="13842" max="13842" width="8.5703125" style="8" customWidth="1"/>
    <col min="13843" max="13843" width="14.85546875" style="8" customWidth="1"/>
    <col min="13844" max="13844" width="16.5703125" style="8" customWidth="1"/>
    <col min="13845" max="13861" width="6.28515625" style="8" customWidth="1"/>
    <col min="13862" max="14095" width="11.42578125" style="8"/>
    <col min="14096" max="14096" width="8.140625" style="8" customWidth="1"/>
    <col min="14097" max="14097" width="41.42578125" style="8" customWidth="1"/>
    <col min="14098" max="14098" width="8.5703125" style="8" customWidth="1"/>
    <col min="14099" max="14099" width="14.85546875" style="8" customWidth="1"/>
    <col min="14100" max="14100" width="16.5703125" style="8" customWidth="1"/>
    <col min="14101" max="14117" width="6.28515625" style="8" customWidth="1"/>
    <col min="14118" max="14351" width="11.42578125" style="8"/>
    <col min="14352" max="14352" width="8.140625" style="8" customWidth="1"/>
    <col min="14353" max="14353" width="41.42578125" style="8" customWidth="1"/>
    <col min="14354" max="14354" width="8.5703125" style="8" customWidth="1"/>
    <col min="14355" max="14355" width="14.85546875" style="8" customWidth="1"/>
    <col min="14356" max="14356" width="16.5703125" style="8" customWidth="1"/>
    <col min="14357" max="14373" width="6.28515625" style="8" customWidth="1"/>
    <col min="14374" max="14607" width="11.42578125" style="8"/>
    <col min="14608" max="14608" width="8.140625" style="8" customWidth="1"/>
    <col min="14609" max="14609" width="41.42578125" style="8" customWidth="1"/>
    <col min="14610" max="14610" width="8.5703125" style="8" customWidth="1"/>
    <col min="14611" max="14611" width="14.85546875" style="8" customWidth="1"/>
    <col min="14612" max="14612" width="16.5703125" style="8" customWidth="1"/>
    <col min="14613" max="14629" width="6.28515625" style="8" customWidth="1"/>
    <col min="14630" max="14863" width="11.42578125" style="8"/>
    <col min="14864" max="14864" width="8.140625" style="8" customWidth="1"/>
    <col min="14865" max="14865" width="41.42578125" style="8" customWidth="1"/>
    <col min="14866" max="14866" width="8.5703125" style="8" customWidth="1"/>
    <col min="14867" max="14867" width="14.85546875" style="8" customWidth="1"/>
    <col min="14868" max="14868" width="16.5703125" style="8" customWidth="1"/>
    <col min="14869" max="14885" width="6.28515625" style="8" customWidth="1"/>
    <col min="14886" max="15119" width="11.42578125" style="8"/>
    <col min="15120" max="15120" width="8.140625" style="8" customWidth="1"/>
    <col min="15121" max="15121" width="41.42578125" style="8" customWidth="1"/>
    <col min="15122" max="15122" width="8.5703125" style="8" customWidth="1"/>
    <col min="15123" max="15123" width="14.85546875" style="8" customWidth="1"/>
    <col min="15124" max="15124" width="16.5703125" style="8" customWidth="1"/>
    <col min="15125" max="15141" width="6.28515625" style="8" customWidth="1"/>
    <col min="15142" max="15375" width="11.42578125" style="8"/>
    <col min="15376" max="15376" width="8.140625" style="8" customWidth="1"/>
    <col min="15377" max="15377" width="41.42578125" style="8" customWidth="1"/>
    <col min="15378" max="15378" width="8.5703125" style="8" customWidth="1"/>
    <col min="15379" max="15379" width="14.85546875" style="8" customWidth="1"/>
    <col min="15380" max="15380" width="16.5703125" style="8" customWidth="1"/>
    <col min="15381" max="15397" width="6.28515625" style="8" customWidth="1"/>
    <col min="15398" max="15631" width="11.42578125" style="8"/>
    <col min="15632" max="15632" width="8.140625" style="8" customWidth="1"/>
    <col min="15633" max="15633" width="41.42578125" style="8" customWidth="1"/>
    <col min="15634" max="15634" width="8.5703125" style="8" customWidth="1"/>
    <col min="15635" max="15635" width="14.85546875" style="8" customWidth="1"/>
    <col min="15636" max="15636" width="16.5703125" style="8" customWidth="1"/>
    <col min="15637" max="15653" width="6.28515625" style="8" customWidth="1"/>
    <col min="15654" max="15887" width="11.42578125" style="8"/>
    <col min="15888" max="15888" width="8.140625" style="8" customWidth="1"/>
    <col min="15889" max="15889" width="41.42578125" style="8" customWidth="1"/>
    <col min="15890" max="15890" width="8.5703125" style="8" customWidth="1"/>
    <col min="15891" max="15891" width="14.85546875" style="8" customWidth="1"/>
    <col min="15892" max="15892" width="16.5703125" style="8" customWidth="1"/>
    <col min="15893" max="15909" width="6.28515625" style="8" customWidth="1"/>
    <col min="15910" max="16143" width="11.42578125" style="8"/>
    <col min="16144" max="16144" width="8.140625" style="8" customWidth="1"/>
    <col min="16145" max="16145" width="41.42578125" style="8" customWidth="1"/>
    <col min="16146" max="16146" width="8.5703125" style="8" customWidth="1"/>
    <col min="16147" max="16147" width="14.85546875" style="8" customWidth="1"/>
    <col min="16148" max="16148" width="16.5703125" style="8" customWidth="1"/>
    <col min="16149" max="16165" width="6.28515625" style="8" customWidth="1"/>
    <col min="16166" max="16384" width="11.42578125" style="8"/>
  </cols>
  <sheetData>
    <row r="1" spans="1:39" ht="15.75" x14ac:dyDescent="0.25">
      <c r="A1" s="994" t="str">
        <f>'CENTRO ESCOLAR'!A1:I1</f>
        <v xml:space="preserve"> MINISTERIO DE EDUCACION</v>
      </c>
      <c r="B1" s="994"/>
      <c r="C1" s="994"/>
      <c r="D1" s="994"/>
      <c r="E1" s="994"/>
      <c r="F1" s="994"/>
      <c r="G1" s="994"/>
      <c r="H1" s="994"/>
      <c r="I1" s="994"/>
      <c r="J1" s="994"/>
      <c r="K1" s="994"/>
      <c r="L1" s="994"/>
      <c r="M1" s="994"/>
      <c r="N1" s="994"/>
      <c r="O1" s="994"/>
      <c r="P1" s="994"/>
      <c r="Q1" s="994"/>
      <c r="R1" s="994"/>
      <c r="S1" s="994"/>
      <c r="T1" s="994"/>
      <c r="U1" s="994"/>
      <c r="V1" s="994"/>
      <c r="W1" s="994"/>
      <c r="X1" s="994"/>
      <c r="Y1" s="994"/>
      <c r="Z1" s="994"/>
      <c r="AA1" s="994"/>
      <c r="AB1" s="994"/>
      <c r="AC1" s="994"/>
      <c r="AD1" s="994"/>
      <c r="AE1" s="994"/>
      <c r="AF1" s="994"/>
      <c r="AG1" s="994"/>
      <c r="AH1" s="994"/>
      <c r="AI1" s="994"/>
      <c r="AJ1" s="994"/>
      <c r="AK1" s="994"/>
      <c r="AL1" s="994"/>
      <c r="AM1" s="994"/>
    </row>
    <row r="2" spans="1:39" ht="15.75" x14ac:dyDescent="0.25">
      <c r="A2" s="994" t="str">
        <f>'CENTRO ESCOLAR'!A2:I2</f>
        <v>DIVISIÓN GENERAL DE INFRAESTRUCTURA ESCOLAR</v>
      </c>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row>
    <row r="3" spans="1:39" ht="15.75" x14ac:dyDescent="0.25">
      <c r="A3" s="994" t="str">
        <f>'CENTRO ESCOLAR'!A3:I3</f>
        <v>DIVISIÓN DE PREINVERSION</v>
      </c>
      <c r="B3" s="994"/>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994"/>
      <c r="AJ3" s="994"/>
      <c r="AK3" s="994"/>
      <c r="AL3" s="994"/>
      <c r="AM3" s="994"/>
    </row>
    <row r="4" spans="1:39" ht="15.75" x14ac:dyDescent="0.25">
      <c r="A4" s="994"/>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row>
    <row r="5" spans="1:39" ht="15.75" customHeight="1" x14ac:dyDescent="0.25">
      <c r="A5" s="1006" t="s">
        <v>473</v>
      </c>
      <c r="B5" s="1006"/>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c r="AG5" s="1006"/>
      <c r="AH5" s="1006"/>
      <c r="AI5" s="1006"/>
      <c r="AJ5" s="1006"/>
      <c r="AK5" s="1006"/>
      <c r="AL5" s="1006"/>
      <c r="AM5" s="1006"/>
    </row>
    <row r="6" spans="1:39" ht="15.75" x14ac:dyDescent="0.25">
      <c r="A6" s="994" t="s">
        <v>472</v>
      </c>
      <c r="B6" s="994"/>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c r="AE6" s="994"/>
      <c r="AF6" s="994"/>
      <c r="AG6" s="994"/>
      <c r="AH6" s="994"/>
      <c r="AI6" s="994"/>
      <c r="AJ6" s="994"/>
      <c r="AK6" s="994"/>
      <c r="AL6" s="994"/>
      <c r="AM6" s="994"/>
    </row>
    <row r="7" spans="1:39" ht="15.75" x14ac:dyDescent="0.2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row>
    <row r="8" spans="1:39" ht="15.75" x14ac:dyDescent="0.25">
      <c r="A8" s="126" t="s">
        <v>101</v>
      </c>
      <c r="B8" s="27"/>
      <c r="C8" s="127"/>
      <c r="D8" s="127"/>
      <c r="E8" s="127"/>
      <c r="F8" s="27"/>
      <c r="G8" s="127"/>
      <c r="H8" s="128"/>
      <c r="I8" s="127"/>
      <c r="J8" s="127"/>
      <c r="K8" s="127"/>
      <c r="L8" s="127"/>
      <c r="M8" s="127"/>
      <c r="N8" s="127"/>
      <c r="O8" s="127"/>
      <c r="P8" s="127"/>
      <c r="Q8" s="127"/>
      <c r="R8" s="127"/>
      <c r="S8" s="127"/>
      <c r="T8" s="127"/>
      <c r="U8" s="127"/>
      <c r="W8" s="129" t="s">
        <v>142</v>
      </c>
      <c r="X8" s="127"/>
      <c r="Y8" s="127"/>
      <c r="Z8" s="127"/>
      <c r="AA8" s="127"/>
      <c r="AB8" s="127"/>
      <c r="AC8" s="127"/>
      <c r="AD8" s="127"/>
      <c r="AE8" s="127"/>
      <c r="AF8" s="127"/>
      <c r="AG8" s="127"/>
      <c r="AH8" s="127"/>
      <c r="AI8" s="127"/>
      <c r="AJ8" s="129"/>
      <c r="AK8" s="127"/>
    </row>
    <row r="9" spans="1:39" ht="15.75" x14ac:dyDescent="0.25">
      <c r="A9" s="27"/>
      <c r="B9" s="126"/>
      <c r="C9" s="127"/>
      <c r="D9" s="127"/>
      <c r="E9" s="127"/>
      <c r="F9" s="129"/>
      <c r="G9" s="127"/>
      <c r="H9" s="128"/>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row>
    <row r="10" spans="1:39" ht="15.75" customHeight="1" x14ac:dyDescent="0.25">
      <c r="A10" s="994" t="s">
        <v>150</v>
      </c>
      <c r="B10" s="994"/>
      <c r="C10" s="994"/>
      <c r="D10" s="994"/>
      <c r="E10" s="994"/>
      <c r="F10" s="994"/>
      <c r="G10" s="994"/>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row>
    <row r="11" spans="1:39" ht="15.75" customHeight="1" thickBot="1" x14ac:dyDescent="0.3">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39" ht="15.75" x14ac:dyDescent="0.25">
      <c r="A12" s="996" t="s">
        <v>144</v>
      </c>
      <c r="B12" s="998" t="s">
        <v>145</v>
      </c>
      <c r="C12" s="998" t="s">
        <v>4</v>
      </c>
      <c r="D12" s="1000" t="s">
        <v>146</v>
      </c>
      <c r="E12" s="130" t="s">
        <v>152</v>
      </c>
      <c r="F12" s="1002" t="s">
        <v>147</v>
      </c>
      <c r="G12" s="1003"/>
      <c r="H12" s="1003"/>
      <c r="I12" s="1003"/>
      <c r="J12" s="1003"/>
      <c r="K12" s="1003"/>
      <c r="L12" s="1003"/>
      <c r="M12" s="1003"/>
      <c r="N12" s="1003"/>
      <c r="O12" s="1003"/>
      <c r="P12" s="1003"/>
      <c r="Q12" s="1003"/>
      <c r="R12" s="1003"/>
      <c r="S12" s="1003"/>
      <c r="T12" s="1003"/>
      <c r="U12" s="1003"/>
      <c r="V12" s="1003"/>
      <c r="W12" s="1003"/>
      <c r="X12" s="1003"/>
      <c r="Y12" s="1003"/>
      <c r="Z12" s="1003"/>
      <c r="AA12" s="1003"/>
      <c r="AB12" s="1003"/>
      <c r="AC12" s="1003"/>
      <c r="AD12" s="1003"/>
      <c r="AE12" s="1003"/>
      <c r="AF12" s="1003"/>
      <c r="AG12" s="1003"/>
      <c r="AH12" s="1003"/>
      <c r="AI12" s="1003"/>
      <c r="AJ12" s="1003"/>
      <c r="AK12" s="1004"/>
      <c r="AL12" s="1004"/>
      <c r="AM12" s="1005"/>
    </row>
    <row r="13" spans="1:39" ht="16.5" thickBot="1" x14ac:dyDescent="0.3">
      <c r="A13" s="997"/>
      <c r="B13" s="999"/>
      <c r="C13" s="999"/>
      <c r="D13" s="1001"/>
      <c r="E13" s="509" t="s">
        <v>153</v>
      </c>
      <c r="F13" s="510">
        <v>1</v>
      </c>
      <c r="G13" s="511">
        <v>2</v>
      </c>
      <c r="H13" s="511">
        <v>3</v>
      </c>
      <c r="I13" s="510">
        <v>4</v>
      </c>
      <c r="J13" s="511">
        <v>5</v>
      </c>
      <c r="K13" s="510">
        <v>6</v>
      </c>
      <c r="L13" s="511">
        <v>7</v>
      </c>
      <c r="M13" s="510">
        <v>8</v>
      </c>
      <c r="N13" s="511">
        <v>9</v>
      </c>
      <c r="O13" s="510">
        <v>10</v>
      </c>
      <c r="P13" s="511">
        <v>11</v>
      </c>
      <c r="Q13" s="510">
        <v>12</v>
      </c>
      <c r="R13" s="511">
        <v>13</v>
      </c>
      <c r="S13" s="510">
        <v>14</v>
      </c>
      <c r="T13" s="511">
        <v>15</v>
      </c>
      <c r="U13" s="510">
        <v>16</v>
      </c>
      <c r="V13" s="511">
        <v>17</v>
      </c>
      <c r="W13" s="510">
        <v>18</v>
      </c>
      <c r="X13" s="511">
        <v>19</v>
      </c>
      <c r="Y13" s="510">
        <v>20</v>
      </c>
      <c r="Z13" s="511">
        <v>21</v>
      </c>
      <c r="AA13" s="510">
        <v>22</v>
      </c>
      <c r="AB13" s="511">
        <v>23</v>
      </c>
      <c r="AC13" s="510">
        <v>24</v>
      </c>
      <c r="AD13" s="511">
        <v>25</v>
      </c>
      <c r="AE13" s="510">
        <v>26</v>
      </c>
      <c r="AF13" s="511">
        <v>27</v>
      </c>
      <c r="AG13" s="510">
        <v>28</v>
      </c>
      <c r="AH13" s="511">
        <v>29</v>
      </c>
      <c r="AI13" s="510">
        <v>30</v>
      </c>
      <c r="AJ13" s="511">
        <v>31</v>
      </c>
      <c r="AK13" s="510">
        <v>32</v>
      </c>
      <c r="AL13" s="511">
        <v>33</v>
      </c>
      <c r="AM13" s="512">
        <v>34</v>
      </c>
    </row>
    <row r="14" spans="1:39" ht="15.75" x14ac:dyDescent="0.25">
      <c r="A14" s="521" t="s">
        <v>11</v>
      </c>
      <c r="B14" s="522" t="s">
        <v>0</v>
      </c>
      <c r="C14" s="523"/>
      <c r="D14" s="524"/>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5"/>
    </row>
    <row r="15" spans="1:39" ht="15.75" x14ac:dyDescent="0.25">
      <c r="A15" s="444"/>
      <c r="B15" s="516"/>
      <c r="C15" s="514"/>
      <c r="D15" s="515"/>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26"/>
    </row>
    <row r="16" spans="1:39" ht="15.75" x14ac:dyDescent="0.25">
      <c r="A16" s="527" t="s">
        <v>13</v>
      </c>
      <c r="B16" s="517" t="s">
        <v>14</v>
      </c>
      <c r="C16" s="514"/>
      <c r="D16" s="518"/>
      <c r="E16" s="515"/>
      <c r="F16" s="515"/>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26"/>
    </row>
    <row r="17" spans="1:39" ht="15.75" x14ac:dyDescent="0.25">
      <c r="A17" s="527"/>
      <c r="B17" s="517"/>
      <c r="C17" s="514"/>
      <c r="D17" s="518"/>
      <c r="E17" s="515"/>
      <c r="F17" s="515"/>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26"/>
    </row>
    <row r="18" spans="1:39" ht="15.75" x14ac:dyDescent="0.25">
      <c r="A18" s="527" t="s">
        <v>17</v>
      </c>
      <c r="B18" s="517" t="s">
        <v>18</v>
      </c>
      <c r="C18" s="514"/>
      <c r="D18" s="515"/>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26"/>
    </row>
    <row r="19" spans="1:39" ht="15.75" x14ac:dyDescent="0.25">
      <c r="A19" s="528"/>
      <c r="B19" s="519"/>
      <c r="C19" s="514"/>
      <c r="D19" s="515"/>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26"/>
    </row>
    <row r="20" spans="1:39" ht="15.75" x14ac:dyDescent="0.25">
      <c r="A20" s="527" t="s">
        <v>20</v>
      </c>
      <c r="B20" s="517" t="s">
        <v>21</v>
      </c>
      <c r="C20" s="514"/>
      <c r="D20" s="515"/>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26"/>
    </row>
    <row r="21" spans="1:39" ht="15.75" x14ac:dyDescent="0.25">
      <c r="A21" s="528"/>
      <c r="B21" s="519"/>
      <c r="C21" s="514"/>
      <c r="D21" s="515"/>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26"/>
    </row>
    <row r="22" spans="1:39" ht="15.75" x14ac:dyDescent="0.25">
      <c r="A22" s="527" t="s">
        <v>22</v>
      </c>
      <c r="B22" s="517" t="s">
        <v>63</v>
      </c>
      <c r="C22" s="514"/>
      <c r="D22" s="515"/>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26"/>
    </row>
    <row r="23" spans="1:39" ht="15.75" x14ac:dyDescent="0.25">
      <c r="A23" s="528"/>
      <c r="B23" s="519"/>
      <c r="C23" s="514"/>
      <c r="D23" s="515"/>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26"/>
    </row>
    <row r="24" spans="1:39" ht="15.75" x14ac:dyDescent="0.25">
      <c r="A24" s="444" t="s">
        <v>23</v>
      </c>
      <c r="B24" s="513" t="s">
        <v>24</v>
      </c>
      <c r="C24" s="514"/>
      <c r="D24" s="515"/>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26"/>
    </row>
    <row r="25" spans="1:39" ht="15.75" x14ac:dyDescent="0.25">
      <c r="A25" s="529"/>
      <c r="B25" s="513"/>
      <c r="C25" s="514"/>
      <c r="D25" s="515"/>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26"/>
    </row>
    <row r="26" spans="1:39" ht="15.75" x14ac:dyDescent="0.25">
      <c r="A26" s="527" t="s">
        <v>25</v>
      </c>
      <c r="B26" s="517" t="s">
        <v>26</v>
      </c>
      <c r="C26" s="520"/>
      <c r="D26" s="515"/>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26"/>
    </row>
    <row r="27" spans="1:39" ht="15.75" x14ac:dyDescent="0.25">
      <c r="A27" s="527"/>
      <c r="B27" s="517"/>
      <c r="C27" s="520"/>
      <c r="D27" s="515"/>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26"/>
    </row>
    <row r="28" spans="1:39" ht="15.75" x14ac:dyDescent="0.25">
      <c r="A28" s="527" t="s">
        <v>27</v>
      </c>
      <c r="B28" s="517" t="s">
        <v>28</v>
      </c>
      <c r="C28" s="514"/>
      <c r="D28" s="515"/>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26"/>
    </row>
    <row r="29" spans="1:39" ht="15.75" x14ac:dyDescent="0.25">
      <c r="A29" s="528"/>
      <c r="B29" s="519"/>
      <c r="C29" s="514"/>
      <c r="D29" s="515"/>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26"/>
    </row>
    <row r="30" spans="1:39" ht="15.75" x14ac:dyDescent="0.25">
      <c r="A30" s="527" t="s">
        <v>29</v>
      </c>
      <c r="B30" s="517" t="s">
        <v>30</v>
      </c>
      <c r="C30" s="514"/>
      <c r="D30" s="515"/>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26"/>
    </row>
    <row r="31" spans="1:39" ht="15.75" x14ac:dyDescent="0.25">
      <c r="A31" s="527"/>
      <c r="B31" s="517"/>
      <c r="C31" s="514"/>
      <c r="D31" s="515"/>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26"/>
    </row>
    <row r="32" spans="1:39" ht="15.75" x14ac:dyDescent="0.25">
      <c r="A32" s="527" t="s">
        <v>148</v>
      </c>
      <c r="B32" s="517" t="s">
        <v>49</v>
      </c>
      <c r="C32" s="514"/>
      <c r="D32" s="515"/>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26"/>
    </row>
    <row r="33" spans="1:39" ht="15.75" x14ac:dyDescent="0.25">
      <c r="A33" s="527"/>
      <c r="B33" s="517"/>
      <c r="C33" s="514"/>
      <c r="D33" s="515"/>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26"/>
    </row>
    <row r="34" spans="1:39" ht="15.75" x14ac:dyDescent="0.25">
      <c r="A34" s="527" t="s">
        <v>168</v>
      </c>
      <c r="B34" s="517" t="s">
        <v>169</v>
      </c>
      <c r="C34" s="514"/>
      <c r="D34" s="515"/>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26"/>
    </row>
    <row r="35" spans="1:39" ht="15.75" x14ac:dyDescent="0.25">
      <c r="A35" s="530"/>
      <c r="B35" s="519"/>
      <c r="C35" s="514"/>
      <c r="D35" s="515"/>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26"/>
    </row>
    <row r="36" spans="1:39" ht="15.75" x14ac:dyDescent="0.25">
      <c r="A36" s="529">
        <v>120</v>
      </c>
      <c r="B36" s="513" t="s">
        <v>32</v>
      </c>
      <c r="C36" s="514"/>
      <c r="D36" s="515"/>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26"/>
    </row>
    <row r="37" spans="1:39" ht="15.75" x14ac:dyDescent="0.25">
      <c r="A37" s="529"/>
      <c r="B37" s="516"/>
      <c r="C37" s="514"/>
      <c r="D37" s="515"/>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26"/>
    </row>
    <row r="38" spans="1:39" ht="15.75" x14ac:dyDescent="0.25">
      <c r="A38" s="529">
        <v>130</v>
      </c>
      <c r="B38" s="513" t="s">
        <v>149</v>
      </c>
      <c r="C38" s="514"/>
      <c r="D38" s="515"/>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26"/>
    </row>
    <row r="39" spans="1:39" ht="15.75" x14ac:dyDescent="0.25">
      <c r="A39" s="529"/>
      <c r="B39" s="513"/>
      <c r="C39" s="514"/>
      <c r="D39" s="515"/>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26"/>
    </row>
    <row r="40" spans="1:39" ht="15.75" x14ac:dyDescent="0.25">
      <c r="A40" s="531">
        <v>140</v>
      </c>
      <c r="B40" s="517" t="s">
        <v>73</v>
      </c>
      <c r="C40" s="514"/>
      <c r="D40" s="515"/>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26"/>
    </row>
    <row r="41" spans="1:39" ht="15.75" x14ac:dyDescent="0.25">
      <c r="A41" s="531"/>
      <c r="B41" s="517"/>
      <c r="C41" s="514"/>
      <c r="D41" s="515"/>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26"/>
    </row>
    <row r="42" spans="1:39" ht="15.75" x14ac:dyDescent="0.25">
      <c r="A42" s="529">
        <v>150</v>
      </c>
      <c r="B42" s="513" t="s">
        <v>104</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26"/>
    </row>
    <row r="43" spans="1:39" ht="15.75" x14ac:dyDescent="0.25">
      <c r="A43" s="529"/>
      <c r="B43" s="513"/>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26"/>
    </row>
    <row r="44" spans="1:39" ht="15.75" x14ac:dyDescent="0.25">
      <c r="A44" s="529">
        <v>160</v>
      </c>
      <c r="B44" s="513" t="s">
        <v>34</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26"/>
    </row>
    <row r="45" spans="1:39" ht="15.75" x14ac:dyDescent="0.25">
      <c r="A45" s="531"/>
      <c r="B45" s="517"/>
      <c r="C45" s="514"/>
      <c r="D45" s="515"/>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26"/>
    </row>
    <row r="46" spans="1:39" ht="15.75" x14ac:dyDescent="0.25">
      <c r="A46" s="529">
        <v>190</v>
      </c>
      <c r="B46" s="513" t="s">
        <v>35</v>
      </c>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26"/>
    </row>
    <row r="47" spans="1:39" ht="15.75" x14ac:dyDescent="0.25">
      <c r="A47" s="529"/>
      <c r="B47" s="513"/>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26"/>
    </row>
    <row r="48" spans="1:39" ht="15.75" x14ac:dyDescent="0.25">
      <c r="A48" s="529">
        <v>200</v>
      </c>
      <c r="B48" s="513" t="s">
        <v>36</v>
      </c>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26"/>
    </row>
    <row r="49" spans="1:39" ht="15.75" x14ac:dyDescent="0.25">
      <c r="A49" s="529"/>
      <c r="B49" s="513"/>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26"/>
    </row>
    <row r="50" spans="1:39" ht="16.5" thickBot="1" x14ac:dyDescent="0.3">
      <c r="A50" s="532">
        <v>210</v>
      </c>
      <c r="B50" s="533" t="s">
        <v>37</v>
      </c>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5"/>
    </row>
    <row r="51" spans="1:39" ht="16.5" thickBot="1" x14ac:dyDescent="0.3">
      <c r="A51" s="536"/>
      <c r="B51" s="537" t="s">
        <v>115</v>
      </c>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9"/>
    </row>
    <row r="52" spans="1:39" x14ac:dyDescent="0.25">
      <c r="A52" s="131"/>
      <c r="B52" s="132"/>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row>
    <row r="53" spans="1:39" x14ac:dyDescent="0.25">
      <c r="A53" s="131"/>
      <c r="B53" s="132"/>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row>
    <row r="54" spans="1:39" x14ac:dyDescent="0.25">
      <c r="A54" s="131"/>
      <c r="B54" s="132"/>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row>
    <row r="55" spans="1:39" x14ac:dyDescent="0.25">
      <c r="A55" s="131"/>
      <c r="B55" s="132"/>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row>
    <row r="56" spans="1:39" x14ac:dyDescent="0.25">
      <c r="A56" s="131"/>
      <c r="B56" s="132"/>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row>
    <row r="57" spans="1:39" x14ac:dyDescent="0.25">
      <c r="A57" s="131"/>
      <c r="B57" s="132"/>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row>
    <row r="58" spans="1:39" x14ac:dyDescent="0.25">
      <c r="A58" s="131"/>
      <c r="B58" s="132"/>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row>
    <row r="59" spans="1:39" x14ac:dyDescent="0.25">
      <c r="A59" s="131"/>
      <c r="B59" s="132"/>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row>
    <row r="60" spans="1:39" x14ac:dyDescent="0.25">
      <c r="A60" s="131"/>
      <c r="B60" s="132"/>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row>
    <row r="61" spans="1:39" x14ac:dyDescent="0.25">
      <c r="A61" s="131"/>
      <c r="B61" s="132"/>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row>
    <row r="62" spans="1:39" x14ac:dyDescent="0.25">
      <c r="A62" s="131"/>
      <c r="B62" s="132"/>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row>
    <row r="63" spans="1:39" x14ac:dyDescent="0.25">
      <c r="A63" s="131"/>
      <c r="B63" s="132"/>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row>
    <row r="64" spans="1:39" x14ac:dyDescent="0.25">
      <c r="A64" s="131"/>
      <c r="B64" s="132"/>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row>
    <row r="65" spans="1:37" x14ac:dyDescent="0.25">
      <c r="A65" s="131"/>
      <c r="B65" s="132"/>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row>
    <row r="66" spans="1:37" x14ac:dyDescent="0.25">
      <c r="B66" s="133"/>
    </row>
    <row r="67" spans="1:37" x14ac:dyDescent="0.25">
      <c r="B67" s="133"/>
    </row>
    <row r="68" spans="1:37" x14ac:dyDescent="0.25">
      <c r="B68" s="133"/>
    </row>
    <row r="69" spans="1:37" x14ac:dyDescent="0.25">
      <c r="B69" s="133"/>
    </row>
    <row r="70" spans="1:37" x14ac:dyDescent="0.25">
      <c r="B70" s="133"/>
    </row>
    <row r="71" spans="1:37" x14ac:dyDescent="0.25">
      <c r="B71" s="133"/>
    </row>
    <row r="72" spans="1:37" x14ac:dyDescent="0.25">
      <c r="B72" s="133"/>
    </row>
    <row r="73" spans="1:37" x14ac:dyDescent="0.25">
      <c r="B73" s="133"/>
    </row>
    <row r="74" spans="1:37" x14ac:dyDescent="0.25">
      <c r="B74" s="133"/>
    </row>
    <row r="75" spans="1:37" x14ac:dyDescent="0.25">
      <c r="B75" s="133"/>
    </row>
    <row r="76" spans="1:37" x14ac:dyDescent="0.25">
      <c r="B76" s="133"/>
    </row>
    <row r="77" spans="1:37" x14ac:dyDescent="0.25">
      <c r="B77" s="133"/>
    </row>
    <row r="78" spans="1:37" x14ac:dyDescent="0.25">
      <c r="B78" s="133"/>
    </row>
    <row r="79" spans="1:37" x14ac:dyDescent="0.25">
      <c r="B79" s="133"/>
    </row>
    <row r="80" spans="1:37" x14ac:dyDescent="0.25">
      <c r="B80" s="133"/>
    </row>
    <row r="81" spans="2:2" x14ac:dyDescent="0.25">
      <c r="B81" s="133"/>
    </row>
    <row r="82" spans="2:2" x14ac:dyDescent="0.25">
      <c r="B82" s="133"/>
    </row>
    <row r="83" spans="2:2" x14ac:dyDescent="0.25">
      <c r="B83" s="133"/>
    </row>
  </sheetData>
  <mergeCells count="12">
    <mergeCell ref="A6:AM6"/>
    <mergeCell ref="A10:AM10"/>
    <mergeCell ref="A12:A13"/>
    <mergeCell ref="B12:B13"/>
    <mergeCell ref="C12:C13"/>
    <mergeCell ref="D12:D13"/>
    <mergeCell ref="F12:AM12"/>
    <mergeCell ref="A4:AK4"/>
    <mergeCell ref="A1:AM1"/>
    <mergeCell ref="A2:AM2"/>
    <mergeCell ref="A3:AM3"/>
    <mergeCell ref="A5:AM5"/>
  </mergeCells>
  <pageMargins left="0.7" right="0.7" top="0.75" bottom="0.75" header="0.3" footer="0.3"/>
  <pageSetup scale="2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3"/>
  <sheetViews>
    <sheetView view="pageBreakPreview" zoomScale="60" zoomScaleNormal="60" workbookViewId="0">
      <selection activeCell="T60" sqref="T60"/>
    </sheetView>
  </sheetViews>
  <sheetFormatPr baseColWidth="10" defaultRowHeight="15" x14ac:dyDescent="0.25"/>
  <cols>
    <col min="1" max="1" width="8.140625" style="8" customWidth="1"/>
    <col min="2" max="2" width="39.7109375" style="8" customWidth="1"/>
    <col min="3" max="3" width="8.5703125" style="8" customWidth="1"/>
    <col min="4" max="4" width="13" style="8" customWidth="1"/>
    <col min="5" max="5" width="21.28515625" style="8" customWidth="1"/>
    <col min="6" max="39" width="7.42578125" style="8" customWidth="1"/>
    <col min="40" max="273" width="11.42578125" style="8"/>
    <col min="274" max="274" width="8.140625" style="8" customWidth="1"/>
    <col min="275" max="275" width="39.7109375" style="8" customWidth="1"/>
    <col min="276" max="276" width="8.5703125" style="8" customWidth="1"/>
    <col min="277" max="277" width="13" style="8" customWidth="1"/>
    <col min="278" max="278" width="16.5703125" style="8" customWidth="1"/>
    <col min="279" max="295" width="6.28515625" style="8" customWidth="1"/>
    <col min="296" max="529" width="11.42578125" style="8"/>
    <col min="530" max="530" width="8.140625" style="8" customWidth="1"/>
    <col min="531" max="531" width="39.7109375" style="8" customWidth="1"/>
    <col min="532" max="532" width="8.5703125" style="8" customWidth="1"/>
    <col min="533" max="533" width="13" style="8" customWidth="1"/>
    <col min="534" max="534" width="16.5703125" style="8" customWidth="1"/>
    <col min="535" max="551" width="6.28515625" style="8" customWidth="1"/>
    <col min="552" max="785" width="11.42578125" style="8"/>
    <col min="786" max="786" width="8.140625" style="8" customWidth="1"/>
    <col min="787" max="787" width="39.7109375" style="8" customWidth="1"/>
    <col min="788" max="788" width="8.5703125" style="8" customWidth="1"/>
    <col min="789" max="789" width="13" style="8" customWidth="1"/>
    <col min="790" max="790" width="16.5703125" style="8" customWidth="1"/>
    <col min="791" max="807" width="6.28515625" style="8" customWidth="1"/>
    <col min="808" max="1041" width="11.42578125" style="8"/>
    <col min="1042" max="1042" width="8.140625" style="8" customWidth="1"/>
    <col min="1043" max="1043" width="39.7109375" style="8" customWidth="1"/>
    <col min="1044" max="1044" width="8.5703125" style="8" customWidth="1"/>
    <col min="1045" max="1045" width="13" style="8" customWidth="1"/>
    <col min="1046" max="1046" width="16.5703125" style="8" customWidth="1"/>
    <col min="1047" max="1063" width="6.28515625" style="8" customWidth="1"/>
    <col min="1064" max="1297" width="11.42578125" style="8"/>
    <col min="1298" max="1298" width="8.140625" style="8" customWidth="1"/>
    <col min="1299" max="1299" width="39.7109375" style="8" customWidth="1"/>
    <col min="1300" max="1300" width="8.5703125" style="8" customWidth="1"/>
    <col min="1301" max="1301" width="13" style="8" customWidth="1"/>
    <col min="1302" max="1302" width="16.5703125" style="8" customWidth="1"/>
    <col min="1303" max="1319" width="6.28515625" style="8" customWidth="1"/>
    <col min="1320" max="1553" width="11.42578125" style="8"/>
    <col min="1554" max="1554" width="8.140625" style="8" customWidth="1"/>
    <col min="1555" max="1555" width="39.7109375" style="8" customWidth="1"/>
    <col min="1556" max="1556" width="8.5703125" style="8" customWidth="1"/>
    <col min="1557" max="1557" width="13" style="8" customWidth="1"/>
    <col min="1558" max="1558" width="16.5703125" style="8" customWidth="1"/>
    <col min="1559" max="1575" width="6.28515625" style="8" customWidth="1"/>
    <col min="1576" max="1809" width="11.42578125" style="8"/>
    <col min="1810" max="1810" width="8.140625" style="8" customWidth="1"/>
    <col min="1811" max="1811" width="39.7109375" style="8" customWidth="1"/>
    <col min="1812" max="1812" width="8.5703125" style="8" customWidth="1"/>
    <col min="1813" max="1813" width="13" style="8" customWidth="1"/>
    <col min="1814" max="1814" width="16.5703125" style="8" customWidth="1"/>
    <col min="1815" max="1831" width="6.28515625" style="8" customWidth="1"/>
    <col min="1832" max="2065" width="11.42578125" style="8"/>
    <col min="2066" max="2066" width="8.140625" style="8" customWidth="1"/>
    <col min="2067" max="2067" width="39.7109375" style="8" customWidth="1"/>
    <col min="2068" max="2068" width="8.5703125" style="8" customWidth="1"/>
    <col min="2069" max="2069" width="13" style="8" customWidth="1"/>
    <col min="2070" max="2070" width="16.5703125" style="8" customWidth="1"/>
    <col min="2071" max="2087" width="6.28515625" style="8" customWidth="1"/>
    <col min="2088" max="2321" width="11.42578125" style="8"/>
    <col min="2322" max="2322" width="8.140625" style="8" customWidth="1"/>
    <col min="2323" max="2323" width="39.7109375" style="8" customWidth="1"/>
    <col min="2324" max="2324" width="8.5703125" style="8" customWidth="1"/>
    <col min="2325" max="2325" width="13" style="8" customWidth="1"/>
    <col min="2326" max="2326" width="16.5703125" style="8" customWidth="1"/>
    <col min="2327" max="2343" width="6.28515625" style="8" customWidth="1"/>
    <col min="2344" max="2577" width="11.42578125" style="8"/>
    <col min="2578" max="2578" width="8.140625" style="8" customWidth="1"/>
    <col min="2579" max="2579" width="39.7109375" style="8" customWidth="1"/>
    <col min="2580" max="2580" width="8.5703125" style="8" customWidth="1"/>
    <col min="2581" max="2581" width="13" style="8" customWidth="1"/>
    <col min="2582" max="2582" width="16.5703125" style="8" customWidth="1"/>
    <col min="2583" max="2599" width="6.28515625" style="8" customWidth="1"/>
    <col min="2600" max="2833" width="11.42578125" style="8"/>
    <col min="2834" max="2834" width="8.140625" style="8" customWidth="1"/>
    <col min="2835" max="2835" width="39.7109375" style="8" customWidth="1"/>
    <col min="2836" max="2836" width="8.5703125" style="8" customWidth="1"/>
    <col min="2837" max="2837" width="13" style="8" customWidth="1"/>
    <col min="2838" max="2838" width="16.5703125" style="8" customWidth="1"/>
    <col min="2839" max="2855" width="6.28515625" style="8" customWidth="1"/>
    <col min="2856" max="3089" width="11.42578125" style="8"/>
    <col min="3090" max="3090" width="8.140625" style="8" customWidth="1"/>
    <col min="3091" max="3091" width="39.7109375" style="8" customWidth="1"/>
    <col min="3092" max="3092" width="8.5703125" style="8" customWidth="1"/>
    <col min="3093" max="3093" width="13" style="8" customWidth="1"/>
    <col min="3094" max="3094" width="16.5703125" style="8" customWidth="1"/>
    <col min="3095" max="3111" width="6.28515625" style="8" customWidth="1"/>
    <col min="3112" max="3345" width="11.42578125" style="8"/>
    <col min="3346" max="3346" width="8.140625" style="8" customWidth="1"/>
    <col min="3347" max="3347" width="39.7109375" style="8" customWidth="1"/>
    <col min="3348" max="3348" width="8.5703125" style="8" customWidth="1"/>
    <col min="3349" max="3349" width="13" style="8" customWidth="1"/>
    <col min="3350" max="3350" width="16.5703125" style="8" customWidth="1"/>
    <col min="3351" max="3367" width="6.28515625" style="8" customWidth="1"/>
    <col min="3368" max="3601" width="11.42578125" style="8"/>
    <col min="3602" max="3602" width="8.140625" style="8" customWidth="1"/>
    <col min="3603" max="3603" width="39.7109375" style="8" customWidth="1"/>
    <col min="3604" max="3604" width="8.5703125" style="8" customWidth="1"/>
    <col min="3605" max="3605" width="13" style="8" customWidth="1"/>
    <col min="3606" max="3606" width="16.5703125" style="8" customWidth="1"/>
    <col min="3607" max="3623" width="6.28515625" style="8" customWidth="1"/>
    <col min="3624" max="3857" width="11.42578125" style="8"/>
    <col min="3858" max="3858" width="8.140625" style="8" customWidth="1"/>
    <col min="3859" max="3859" width="39.7109375" style="8" customWidth="1"/>
    <col min="3860" max="3860" width="8.5703125" style="8" customWidth="1"/>
    <col min="3861" max="3861" width="13" style="8" customWidth="1"/>
    <col min="3862" max="3862" width="16.5703125" style="8" customWidth="1"/>
    <col min="3863" max="3879" width="6.28515625" style="8" customWidth="1"/>
    <col min="3880" max="4113" width="11.42578125" style="8"/>
    <col min="4114" max="4114" width="8.140625" style="8" customWidth="1"/>
    <col min="4115" max="4115" width="39.7109375" style="8" customWidth="1"/>
    <col min="4116" max="4116" width="8.5703125" style="8" customWidth="1"/>
    <col min="4117" max="4117" width="13" style="8" customWidth="1"/>
    <col min="4118" max="4118" width="16.5703125" style="8" customWidth="1"/>
    <col min="4119" max="4135" width="6.28515625" style="8" customWidth="1"/>
    <col min="4136" max="4369" width="11.42578125" style="8"/>
    <col min="4370" max="4370" width="8.140625" style="8" customWidth="1"/>
    <col min="4371" max="4371" width="39.7109375" style="8" customWidth="1"/>
    <col min="4372" max="4372" width="8.5703125" style="8" customWidth="1"/>
    <col min="4373" max="4373" width="13" style="8" customWidth="1"/>
    <col min="4374" max="4374" width="16.5703125" style="8" customWidth="1"/>
    <col min="4375" max="4391" width="6.28515625" style="8" customWidth="1"/>
    <col min="4392" max="4625" width="11.42578125" style="8"/>
    <col min="4626" max="4626" width="8.140625" style="8" customWidth="1"/>
    <col min="4627" max="4627" width="39.7109375" style="8" customWidth="1"/>
    <col min="4628" max="4628" width="8.5703125" style="8" customWidth="1"/>
    <col min="4629" max="4629" width="13" style="8" customWidth="1"/>
    <col min="4630" max="4630" width="16.5703125" style="8" customWidth="1"/>
    <col min="4631" max="4647" width="6.28515625" style="8" customWidth="1"/>
    <col min="4648" max="4881" width="11.42578125" style="8"/>
    <col min="4882" max="4882" width="8.140625" style="8" customWidth="1"/>
    <col min="4883" max="4883" width="39.7109375" style="8" customWidth="1"/>
    <col min="4884" max="4884" width="8.5703125" style="8" customWidth="1"/>
    <col min="4885" max="4885" width="13" style="8" customWidth="1"/>
    <col min="4886" max="4886" width="16.5703125" style="8" customWidth="1"/>
    <col min="4887" max="4903" width="6.28515625" style="8" customWidth="1"/>
    <col min="4904" max="5137" width="11.42578125" style="8"/>
    <col min="5138" max="5138" width="8.140625" style="8" customWidth="1"/>
    <col min="5139" max="5139" width="39.7109375" style="8" customWidth="1"/>
    <col min="5140" max="5140" width="8.5703125" style="8" customWidth="1"/>
    <col min="5141" max="5141" width="13" style="8" customWidth="1"/>
    <col min="5142" max="5142" width="16.5703125" style="8" customWidth="1"/>
    <col min="5143" max="5159" width="6.28515625" style="8" customWidth="1"/>
    <col min="5160" max="5393" width="11.42578125" style="8"/>
    <col min="5394" max="5394" width="8.140625" style="8" customWidth="1"/>
    <col min="5395" max="5395" width="39.7109375" style="8" customWidth="1"/>
    <col min="5396" max="5396" width="8.5703125" style="8" customWidth="1"/>
    <col min="5397" max="5397" width="13" style="8" customWidth="1"/>
    <col min="5398" max="5398" width="16.5703125" style="8" customWidth="1"/>
    <col min="5399" max="5415" width="6.28515625" style="8" customWidth="1"/>
    <col min="5416" max="5649" width="11.42578125" style="8"/>
    <col min="5650" max="5650" width="8.140625" style="8" customWidth="1"/>
    <col min="5651" max="5651" width="39.7109375" style="8" customWidth="1"/>
    <col min="5652" max="5652" width="8.5703125" style="8" customWidth="1"/>
    <col min="5653" max="5653" width="13" style="8" customWidth="1"/>
    <col min="5654" max="5654" width="16.5703125" style="8" customWidth="1"/>
    <col min="5655" max="5671" width="6.28515625" style="8" customWidth="1"/>
    <col min="5672" max="5905" width="11.42578125" style="8"/>
    <col min="5906" max="5906" width="8.140625" style="8" customWidth="1"/>
    <col min="5907" max="5907" width="39.7109375" style="8" customWidth="1"/>
    <col min="5908" max="5908" width="8.5703125" style="8" customWidth="1"/>
    <col min="5909" max="5909" width="13" style="8" customWidth="1"/>
    <col min="5910" max="5910" width="16.5703125" style="8" customWidth="1"/>
    <col min="5911" max="5927" width="6.28515625" style="8" customWidth="1"/>
    <col min="5928" max="6161" width="11.42578125" style="8"/>
    <col min="6162" max="6162" width="8.140625" style="8" customWidth="1"/>
    <col min="6163" max="6163" width="39.7109375" style="8" customWidth="1"/>
    <col min="6164" max="6164" width="8.5703125" style="8" customWidth="1"/>
    <col min="6165" max="6165" width="13" style="8" customWidth="1"/>
    <col min="6166" max="6166" width="16.5703125" style="8" customWidth="1"/>
    <col min="6167" max="6183" width="6.28515625" style="8" customWidth="1"/>
    <col min="6184" max="6417" width="11.42578125" style="8"/>
    <col min="6418" max="6418" width="8.140625" style="8" customWidth="1"/>
    <col min="6419" max="6419" width="39.7109375" style="8" customWidth="1"/>
    <col min="6420" max="6420" width="8.5703125" style="8" customWidth="1"/>
    <col min="6421" max="6421" width="13" style="8" customWidth="1"/>
    <col min="6422" max="6422" width="16.5703125" style="8" customWidth="1"/>
    <col min="6423" max="6439" width="6.28515625" style="8" customWidth="1"/>
    <col min="6440" max="6673" width="11.42578125" style="8"/>
    <col min="6674" max="6674" width="8.140625" style="8" customWidth="1"/>
    <col min="6675" max="6675" width="39.7109375" style="8" customWidth="1"/>
    <col min="6676" max="6676" width="8.5703125" style="8" customWidth="1"/>
    <col min="6677" max="6677" width="13" style="8" customWidth="1"/>
    <col min="6678" max="6678" width="16.5703125" style="8" customWidth="1"/>
    <col min="6679" max="6695" width="6.28515625" style="8" customWidth="1"/>
    <col min="6696" max="6929" width="11.42578125" style="8"/>
    <col min="6930" max="6930" width="8.140625" style="8" customWidth="1"/>
    <col min="6931" max="6931" width="39.7109375" style="8" customWidth="1"/>
    <col min="6932" max="6932" width="8.5703125" style="8" customWidth="1"/>
    <col min="6933" max="6933" width="13" style="8" customWidth="1"/>
    <col min="6934" max="6934" width="16.5703125" style="8" customWidth="1"/>
    <col min="6935" max="6951" width="6.28515625" style="8" customWidth="1"/>
    <col min="6952" max="7185" width="11.42578125" style="8"/>
    <col min="7186" max="7186" width="8.140625" style="8" customWidth="1"/>
    <col min="7187" max="7187" width="39.7109375" style="8" customWidth="1"/>
    <col min="7188" max="7188" width="8.5703125" style="8" customWidth="1"/>
    <col min="7189" max="7189" width="13" style="8" customWidth="1"/>
    <col min="7190" max="7190" width="16.5703125" style="8" customWidth="1"/>
    <col min="7191" max="7207" width="6.28515625" style="8" customWidth="1"/>
    <col min="7208" max="7441" width="11.42578125" style="8"/>
    <col min="7442" max="7442" width="8.140625" style="8" customWidth="1"/>
    <col min="7443" max="7443" width="39.7109375" style="8" customWidth="1"/>
    <col min="7444" max="7444" width="8.5703125" style="8" customWidth="1"/>
    <col min="7445" max="7445" width="13" style="8" customWidth="1"/>
    <col min="7446" max="7446" width="16.5703125" style="8" customWidth="1"/>
    <col min="7447" max="7463" width="6.28515625" style="8" customWidth="1"/>
    <col min="7464" max="7697" width="11.42578125" style="8"/>
    <col min="7698" max="7698" width="8.140625" style="8" customWidth="1"/>
    <col min="7699" max="7699" width="39.7109375" style="8" customWidth="1"/>
    <col min="7700" max="7700" width="8.5703125" style="8" customWidth="1"/>
    <col min="7701" max="7701" width="13" style="8" customWidth="1"/>
    <col min="7702" max="7702" width="16.5703125" style="8" customWidth="1"/>
    <col min="7703" max="7719" width="6.28515625" style="8" customWidth="1"/>
    <col min="7720" max="7953" width="11.42578125" style="8"/>
    <col min="7954" max="7954" width="8.140625" style="8" customWidth="1"/>
    <col min="7955" max="7955" width="39.7109375" style="8" customWidth="1"/>
    <col min="7956" max="7956" width="8.5703125" style="8" customWidth="1"/>
    <col min="7957" max="7957" width="13" style="8" customWidth="1"/>
    <col min="7958" max="7958" width="16.5703125" style="8" customWidth="1"/>
    <col min="7959" max="7975" width="6.28515625" style="8" customWidth="1"/>
    <col min="7976" max="8209" width="11.42578125" style="8"/>
    <col min="8210" max="8210" width="8.140625" style="8" customWidth="1"/>
    <col min="8211" max="8211" width="39.7109375" style="8" customWidth="1"/>
    <col min="8212" max="8212" width="8.5703125" style="8" customWidth="1"/>
    <col min="8213" max="8213" width="13" style="8" customWidth="1"/>
    <col min="8214" max="8214" width="16.5703125" style="8" customWidth="1"/>
    <col min="8215" max="8231" width="6.28515625" style="8" customWidth="1"/>
    <col min="8232" max="8465" width="11.42578125" style="8"/>
    <col min="8466" max="8466" width="8.140625" style="8" customWidth="1"/>
    <col min="8467" max="8467" width="39.7109375" style="8" customWidth="1"/>
    <col min="8468" max="8468" width="8.5703125" style="8" customWidth="1"/>
    <col min="8469" max="8469" width="13" style="8" customWidth="1"/>
    <col min="8470" max="8470" width="16.5703125" style="8" customWidth="1"/>
    <col min="8471" max="8487" width="6.28515625" style="8" customWidth="1"/>
    <col min="8488" max="8721" width="11.42578125" style="8"/>
    <col min="8722" max="8722" width="8.140625" style="8" customWidth="1"/>
    <col min="8723" max="8723" width="39.7109375" style="8" customWidth="1"/>
    <col min="8724" max="8724" width="8.5703125" style="8" customWidth="1"/>
    <col min="8725" max="8725" width="13" style="8" customWidth="1"/>
    <col min="8726" max="8726" width="16.5703125" style="8" customWidth="1"/>
    <col min="8727" max="8743" width="6.28515625" style="8" customWidth="1"/>
    <col min="8744" max="8977" width="11.42578125" style="8"/>
    <col min="8978" max="8978" width="8.140625" style="8" customWidth="1"/>
    <col min="8979" max="8979" width="39.7109375" style="8" customWidth="1"/>
    <col min="8980" max="8980" width="8.5703125" style="8" customWidth="1"/>
    <col min="8981" max="8981" width="13" style="8" customWidth="1"/>
    <col min="8982" max="8982" width="16.5703125" style="8" customWidth="1"/>
    <col min="8983" max="8999" width="6.28515625" style="8" customWidth="1"/>
    <col min="9000" max="9233" width="11.42578125" style="8"/>
    <col min="9234" max="9234" width="8.140625" style="8" customWidth="1"/>
    <col min="9235" max="9235" width="39.7109375" style="8" customWidth="1"/>
    <col min="9236" max="9236" width="8.5703125" style="8" customWidth="1"/>
    <col min="9237" max="9237" width="13" style="8" customWidth="1"/>
    <col min="9238" max="9238" width="16.5703125" style="8" customWidth="1"/>
    <col min="9239" max="9255" width="6.28515625" style="8" customWidth="1"/>
    <col min="9256" max="9489" width="11.42578125" style="8"/>
    <col min="9490" max="9490" width="8.140625" style="8" customWidth="1"/>
    <col min="9491" max="9491" width="39.7109375" style="8" customWidth="1"/>
    <col min="9492" max="9492" width="8.5703125" style="8" customWidth="1"/>
    <col min="9493" max="9493" width="13" style="8" customWidth="1"/>
    <col min="9494" max="9494" width="16.5703125" style="8" customWidth="1"/>
    <col min="9495" max="9511" width="6.28515625" style="8" customWidth="1"/>
    <col min="9512" max="9745" width="11.42578125" style="8"/>
    <col min="9746" max="9746" width="8.140625" style="8" customWidth="1"/>
    <col min="9747" max="9747" width="39.7109375" style="8" customWidth="1"/>
    <col min="9748" max="9748" width="8.5703125" style="8" customWidth="1"/>
    <col min="9749" max="9749" width="13" style="8" customWidth="1"/>
    <col min="9750" max="9750" width="16.5703125" style="8" customWidth="1"/>
    <col min="9751" max="9767" width="6.28515625" style="8" customWidth="1"/>
    <col min="9768" max="10001" width="11.42578125" style="8"/>
    <col min="10002" max="10002" width="8.140625" style="8" customWidth="1"/>
    <col min="10003" max="10003" width="39.7109375" style="8" customWidth="1"/>
    <col min="10004" max="10004" width="8.5703125" style="8" customWidth="1"/>
    <col min="10005" max="10005" width="13" style="8" customWidth="1"/>
    <col min="10006" max="10006" width="16.5703125" style="8" customWidth="1"/>
    <col min="10007" max="10023" width="6.28515625" style="8" customWidth="1"/>
    <col min="10024" max="10257" width="11.42578125" style="8"/>
    <col min="10258" max="10258" width="8.140625" style="8" customWidth="1"/>
    <col min="10259" max="10259" width="39.7109375" style="8" customWidth="1"/>
    <col min="10260" max="10260" width="8.5703125" style="8" customWidth="1"/>
    <col min="10261" max="10261" width="13" style="8" customWidth="1"/>
    <col min="10262" max="10262" width="16.5703125" style="8" customWidth="1"/>
    <col min="10263" max="10279" width="6.28515625" style="8" customWidth="1"/>
    <col min="10280" max="10513" width="11.42578125" style="8"/>
    <col min="10514" max="10514" width="8.140625" style="8" customWidth="1"/>
    <col min="10515" max="10515" width="39.7109375" style="8" customWidth="1"/>
    <col min="10516" max="10516" width="8.5703125" style="8" customWidth="1"/>
    <col min="10517" max="10517" width="13" style="8" customWidth="1"/>
    <col min="10518" max="10518" width="16.5703125" style="8" customWidth="1"/>
    <col min="10519" max="10535" width="6.28515625" style="8" customWidth="1"/>
    <col min="10536" max="10769" width="11.42578125" style="8"/>
    <col min="10770" max="10770" width="8.140625" style="8" customWidth="1"/>
    <col min="10771" max="10771" width="39.7109375" style="8" customWidth="1"/>
    <col min="10772" max="10772" width="8.5703125" style="8" customWidth="1"/>
    <col min="10773" max="10773" width="13" style="8" customWidth="1"/>
    <col min="10774" max="10774" width="16.5703125" style="8" customWidth="1"/>
    <col min="10775" max="10791" width="6.28515625" style="8" customWidth="1"/>
    <col min="10792" max="11025" width="11.42578125" style="8"/>
    <col min="11026" max="11026" width="8.140625" style="8" customWidth="1"/>
    <col min="11027" max="11027" width="39.7109375" style="8" customWidth="1"/>
    <col min="11028" max="11028" width="8.5703125" style="8" customWidth="1"/>
    <col min="11029" max="11029" width="13" style="8" customWidth="1"/>
    <col min="11030" max="11030" width="16.5703125" style="8" customWidth="1"/>
    <col min="11031" max="11047" width="6.28515625" style="8" customWidth="1"/>
    <col min="11048" max="11281" width="11.42578125" style="8"/>
    <col min="11282" max="11282" width="8.140625" style="8" customWidth="1"/>
    <col min="11283" max="11283" width="39.7109375" style="8" customWidth="1"/>
    <col min="11284" max="11284" width="8.5703125" style="8" customWidth="1"/>
    <col min="11285" max="11285" width="13" style="8" customWidth="1"/>
    <col min="11286" max="11286" width="16.5703125" style="8" customWidth="1"/>
    <col min="11287" max="11303" width="6.28515625" style="8" customWidth="1"/>
    <col min="11304" max="11537" width="11.42578125" style="8"/>
    <col min="11538" max="11538" width="8.140625" style="8" customWidth="1"/>
    <col min="11539" max="11539" width="39.7109375" style="8" customWidth="1"/>
    <col min="11540" max="11540" width="8.5703125" style="8" customWidth="1"/>
    <col min="11541" max="11541" width="13" style="8" customWidth="1"/>
    <col min="11542" max="11542" width="16.5703125" style="8" customWidth="1"/>
    <col min="11543" max="11559" width="6.28515625" style="8" customWidth="1"/>
    <col min="11560" max="11793" width="11.42578125" style="8"/>
    <col min="11794" max="11794" width="8.140625" style="8" customWidth="1"/>
    <col min="11795" max="11795" width="39.7109375" style="8" customWidth="1"/>
    <col min="11796" max="11796" width="8.5703125" style="8" customWidth="1"/>
    <col min="11797" max="11797" width="13" style="8" customWidth="1"/>
    <col min="11798" max="11798" width="16.5703125" style="8" customWidth="1"/>
    <col min="11799" max="11815" width="6.28515625" style="8" customWidth="1"/>
    <col min="11816" max="12049" width="11.42578125" style="8"/>
    <col min="12050" max="12050" width="8.140625" style="8" customWidth="1"/>
    <col min="12051" max="12051" width="39.7109375" style="8" customWidth="1"/>
    <col min="12052" max="12052" width="8.5703125" style="8" customWidth="1"/>
    <col min="12053" max="12053" width="13" style="8" customWidth="1"/>
    <col min="12054" max="12054" width="16.5703125" style="8" customWidth="1"/>
    <col min="12055" max="12071" width="6.28515625" style="8" customWidth="1"/>
    <col min="12072" max="12305" width="11.42578125" style="8"/>
    <col min="12306" max="12306" width="8.140625" style="8" customWidth="1"/>
    <col min="12307" max="12307" width="39.7109375" style="8" customWidth="1"/>
    <col min="12308" max="12308" width="8.5703125" style="8" customWidth="1"/>
    <col min="12309" max="12309" width="13" style="8" customWidth="1"/>
    <col min="12310" max="12310" width="16.5703125" style="8" customWidth="1"/>
    <col min="12311" max="12327" width="6.28515625" style="8" customWidth="1"/>
    <col min="12328" max="12561" width="11.42578125" style="8"/>
    <col min="12562" max="12562" width="8.140625" style="8" customWidth="1"/>
    <col min="12563" max="12563" width="39.7109375" style="8" customWidth="1"/>
    <col min="12564" max="12564" width="8.5703125" style="8" customWidth="1"/>
    <col min="12565" max="12565" width="13" style="8" customWidth="1"/>
    <col min="12566" max="12566" width="16.5703125" style="8" customWidth="1"/>
    <col min="12567" max="12583" width="6.28515625" style="8" customWidth="1"/>
    <col min="12584" max="12817" width="11.42578125" style="8"/>
    <col min="12818" max="12818" width="8.140625" style="8" customWidth="1"/>
    <col min="12819" max="12819" width="39.7109375" style="8" customWidth="1"/>
    <col min="12820" max="12820" width="8.5703125" style="8" customWidth="1"/>
    <col min="12821" max="12821" width="13" style="8" customWidth="1"/>
    <col min="12822" max="12822" width="16.5703125" style="8" customWidth="1"/>
    <col min="12823" max="12839" width="6.28515625" style="8" customWidth="1"/>
    <col min="12840" max="13073" width="11.42578125" style="8"/>
    <col min="13074" max="13074" width="8.140625" style="8" customWidth="1"/>
    <col min="13075" max="13075" width="39.7109375" style="8" customWidth="1"/>
    <col min="13076" max="13076" width="8.5703125" style="8" customWidth="1"/>
    <col min="13077" max="13077" width="13" style="8" customWidth="1"/>
    <col min="13078" max="13078" width="16.5703125" style="8" customWidth="1"/>
    <col min="13079" max="13095" width="6.28515625" style="8" customWidth="1"/>
    <col min="13096" max="13329" width="11.42578125" style="8"/>
    <col min="13330" max="13330" width="8.140625" style="8" customWidth="1"/>
    <col min="13331" max="13331" width="39.7109375" style="8" customWidth="1"/>
    <col min="13332" max="13332" width="8.5703125" style="8" customWidth="1"/>
    <col min="13333" max="13333" width="13" style="8" customWidth="1"/>
    <col min="13334" max="13334" width="16.5703125" style="8" customWidth="1"/>
    <col min="13335" max="13351" width="6.28515625" style="8" customWidth="1"/>
    <col min="13352" max="13585" width="11.42578125" style="8"/>
    <col min="13586" max="13586" width="8.140625" style="8" customWidth="1"/>
    <col min="13587" max="13587" width="39.7109375" style="8" customWidth="1"/>
    <col min="13588" max="13588" width="8.5703125" style="8" customWidth="1"/>
    <col min="13589" max="13589" width="13" style="8" customWidth="1"/>
    <col min="13590" max="13590" width="16.5703125" style="8" customWidth="1"/>
    <col min="13591" max="13607" width="6.28515625" style="8" customWidth="1"/>
    <col min="13608" max="13841" width="11.42578125" style="8"/>
    <col min="13842" max="13842" width="8.140625" style="8" customWidth="1"/>
    <col min="13843" max="13843" width="39.7109375" style="8" customWidth="1"/>
    <col min="13844" max="13844" width="8.5703125" style="8" customWidth="1"/>
    <col min="13845" max="13845" width="13" style="8" customWidth="1"/>
    <col min="13846" max="13846" width="16.5703125" style="8" customWidth="1"/>
    <col min="13847" max="13863" width="6.28515625" style="8" customWidth="1"/>
    <col min="13864" max="14097" width="11.42578125" style="8"/>
    <col min="14098" max="14098" width="8.140625" style="8" customWidth="1"/>
    <col min="14099" max="14099" width="39.7109375" style="8" customWidth="1"/>
    <col min="14100" max="14100" width="8.5703125" style="8" customWidth="1"/>
    <col min="14101" max="14101" width="13" style="8" customWidth="1"/>
    <col min="14102" max="14102" width="16.5703125" style="8" customWidth="1"/>
    <col min="14103" max="14119" width="6.28515625" style="8" customWidth="1"/>
    <col min="14120" max="14353" width="11.42578125" style="8"/>
    <col min="14354" max="14354" width="8.140625" style="8" customWidth="1"/>
    <col min="14355" max="14355" width="39.7109375" style="8" customWidth="1"/>
    <col min="14356" max="14356" width="8.5703125" style="8" customWidth="1"/>
    <col min="14357" max="14357" width="13" style="8" customWidth="1"/>
    <col min="14358" max="14358" width="16.5703125" style="8" customWidth="1"/>
    <col min="14359" max="14375" width="6.28515625" style="8" customWidth="1"/>
    <col min="14376" max="14609" width="11.42578125" style="8"/>
    <col min="14610" max="14610" width="8.140625" style="8" customWidth="1"/>
    <col min="14611" max="14611" width="39.7109375" style="8" customWidth="1"/>
    <col min="14612" max="14612" width="8.5703125" style="8" customWidth="1"/>
    <col min="14613" max="14613" width="13" style="8" customWidth="1"/>
    <col min="14614" max="14614" width="16.5703125" style="8" customWidth="1"/>
    <col min="14615" max="14631" width="6.28515625" style="8" customWidth="1"/>
    <col min="14632" max="14865" width="11.42578125" style="8"/>
    <col min="14866" max="14866" width="8.140625" style="8" customWidth="1"/>
    <col min="14867" max="14867" width="39.7109375" style="8" customWidth="1"/>
    <col min="14868" max="14868" width="8.5703125" style="8" customWidth="1"/>
    <col min="14869" max="14869" width="13" style="8" customWidth="1"/>
    <col min="14870" max="14870" width="16.5703125" style="8" customWidth="1"/>
    <col min="14871" max="14887" width="6.28515625" style="8" customWidth="1"/>
    <col min="14888" max="15121" width="11.42578125" style="8"/>
    <col min="15122" max="15122" width="8.140625" style="8" customWidth="1"/>
    <col min="15123" max="15123" width="39.7109375" style="8" customWidth="1"/>
    <col min="15124" max="15124" width="8.5703125" style="8" customWidth="1"/>
    <col min="15125" max="15125" width="13" style="8" customWidth="1"/>
    <col min="15126" max="15126" width="16.5703125" style="8" customWidth="1"/>
    <col min="15127" max="15143" width="6.28515625" style="8" customWidth="1"/>
    <col min="15144" max="15377" width="11.42578125" style="8"/>
    <col min="15378" max="15378" width="8.140625" style="8" customWidth="1"/>
    <col min="15379" max="15379" width="39.7109375" style="8" customWidth="1"/>
    <col min="15380" max="15380" width="8.5703125" style="8" customWidth="1"/>
    <col min="15381" max="15381" width="13" style="8" customWidth="1"/>
    <col min="15382" max="15382" width="16.5703125" style="8" customWidth="1"/>
    <col min="15383" max="15399" width="6.28515625" style="8" customWidth="1"/>
    <col min="15400" max="15633" width="11.42578125" style="8"/>
    <col min="15634" max="15634" width="8.140625" style="8" customWidth="1"/>
    <col min="15635" max="15635" width="39.7109375" style="8" customWidth="1"/>
    <col min="15636" max="15636" width="8.5703125" style="8" customWidth="1"/>
    <col min="15637" max="15637" width="13" style="8" customWidth="1"/>
    <col min="15638" max="15638" width="16.5703125" style="8" customWidth="1"/>
    <col min="15639" max="15655" width="6.28515625" style="8" customWidth="1"/>
    <col min="15656" max="15889" width="11.42578125" style="8"/>
    <col min="15890" max="15890" width="8.140625" style="8" customWidth="1"/>
    <col min="15891" max="15891" width="39.7109375" style="8" customWidth="1"/>
    <col min="15892" max="15892" width="8.5703125" style="8" customWidth="1"/>
    <col min="15893" max="15893" width="13" style="8" customWidth="1"/>
    <col min="15894" max="15894" width="16.5703125" style="8" customWidth="1"/>
    <col min="15895" max="15911" width="6.28515625" style="8" customWidth="1"/>
    <col min="15912" max="16145" width="11.42578125" style="8"/>
    <col min="16146" max="16146" width="8.140625" style="8" customWidth="1"/>
    <col min="16147" max="16147" width="39.7109375" style="8" customWidth="1"/>
    <col min="16148" max="16148" width="8.5703125" style="8" customWidth="1"/>
    <col min="16149" max="16149" width="13" style="8" customWidth="1"/>
    <col min="16150" max="16150" width="16.5703125" style="8" customWidth="1"/>
    <col min="16151" max="16167" width="6.28515625" style="8" customWidth="1"/>
    <col min="16168" max="16384" width="11.42578125" style="8"/>
  </cols>
  <sheetData>
    <row r="1" spans="1:39" ht="15.75" x14ac:dyDescent="0.25">
      <c r="A1" s="1007" t="str">
        <f>'CENTRO ESCOLAR'!A1:I1</f>
        <v xml:space="preserve"> MINISTERIO DE EDUCACION</v>
      </c>
      <c r="B1" s="1007"/>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c r="AG1" s="1007"/>
      <c r="AH1" s="1007"/>
      <c r="AI1" s="1007"/>
      <c r="AJ1" s="1007"/>
      <c r="AK1" s="1007"/>
      <c r="AL1" s="1007"/>
      <c r="AM1" s="1007"/>
    </row>
    <row r="2" spans="1:39" ht="15.75" x14ac:dyDescent="0.25">
      <c r="A2" s="1007" t="str">
        <f>'CENTRO ESCOLAR'!A2:I2</f>
        <v>DIVISIÓN GENERAL DE INFRAESTRUCTURA ESCOLAR</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row>
    <row r="3" spans="1:39" ht="15.75" x14ac:dyDescent="0.25">
      <c r="A3" s="1007" t="str">
        <f>'CENTRO ESCOLAR'!A3:I3</f>
        <v>DIVISIÓN DE PREINVERSION</v>
      </c>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1007"/>
      <c r="AJ3" s="1007"/>
      <c r="AK3" s="1007"/>
      <c r="AL3" s="1007"/>
      <c r="AM3" s="1007"/>
    </row>
    <row r="4" spans="1:39" ht="15.75" x14ac:dyDescent="0.25">
      <c r="A4" s="1007"/>
      <c r="B4" s="1007"/>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row>
    <row r="5" spans="1:39" ht="15.75" x14ac:dyDescent="0.25">
      <c r="A5" s="1008" t="s">
        <v>473</v>
      </c>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row>
    <row r="6" spans="1:39" ht="15.75" x14ac:dyDescent="0.25">
      <c r="A6" s="1007" t="s">
        <v>472</v>
      </c>
      <c r="B6" s="1007"/>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c r="AG6" s="1007"/>
      <c r="AH6" s="1007"/>
      <c r="AI6" s="1007"/>
      <c r="AJ6" s="1007"/>
      <c r="AK6" s="1007"/>
      <c r="AL6" s="1007"/>
      <c r="AM6" s="1007"/>
    </row>
    <row r="7" spans="1:39" ht="15.75" x14ac:dyDescent="0.25">
      <c r="A7" s="993"/>
      <c r="B7" s="993"/>
      <c r="C7" s="993"/>
      <c r="D7" s="993"/>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row>
    <row r="8" spans="1:39" ht="15.75" x14ac:dyDescent="0.25">
      <c r="A8" s="126" t="s">
        <v>101</v>
      </c>
      <c r="B8" s="27"/>
      <c r="C8" s="127"/>
      <c r="D8" s="127"/>
      <c r="E8" s="127"/>
      <c r="F8" s="27"/>
      <c r="G8" s="127"/>
      <c r="H8" s="128"/>
      <c r="I8" s="127"/>
      <c r="J8" s="127"/>
      <c r="K8" s="127"/>
      <c r="L8" s="127"/>
      <c r="M8" s="127"/>
      <c r="N8" s="127"/>
      <c r="O8" s="127"/>
      <c r="P8" s="127"/>
      <c r="Q8" s="127"/>
      <c r="R8" s="127"/>
      <c r="S8" s="127"/>
      <c r="T8" s="127"/>
      <c r="U8" s="127"/>
      <c r="W8" s="129" t="s">
        <v>142</v>
      </c>
      <c r="X8" s="127"/>
      <c r="Y8" s="127"/>
      <c r="Z8" s="127"/>
      <c r="AA8" s="127"/>
      <c r="AB8" s="127"/>
      <c r="AC8" s="127"/>
      <c r="AD8" s="127"/>
      <c r="AE8" s="127"/>
      <c r="AF8" s="127"/>
      <c r="AG8" s="127"/>
      <c r="AH8" s="127"/>
      <c r="AI8" s="127"/>
      <c r="AJ8" s="127"/>
      <c r="AK8" s="127"/>
      <c r="AL8" s="129"/>
      <c r="AM8" s="127"/>
    </row>
    <row r="9" spans="1:39" ht="15.75" x14ac:dyDescent="0.25">
      <c r="A9" s="27"/>
      <c r="B9" s="126"/>
      <c r="C9" s="127"/>
      <c r="D9" s="127"/>
      <c r="E9" s="127"/>
      <c r="F9" s="129"/>
      <c r="G9" s="127"/>
      <c r="H9" s="128"/>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row>
    <row r="10" spans="1:39" ht="15.75" customHeight="1" x14ac:dyDescent="0.25">
      <c r="A10" s="994" t="s">
        <v>154</v>
      </c>
      <c r="B10" s="994"/>
      <c r="C10" s="994"/>
      <c r="D10" s="994"/>
      <c r="E10" s="994"/>
      <c r="F10" s="994"/>
      <c r="G10" s="994"/>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row>
    <row r="11" spans="1:39" ht="15.75" customHeight="1" thickBot="1" x14ac:dyDescent="0.3">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row>
    <row r="12" spans="1:39" ht="15.75" x14ac:dyDescent="0.25">
      <c r="A12" s="996" t="s">
        <v>144</v>
      </c>
      <c r="B12" s="998" t="s">
        <v>145</v>
      </c>
      <c r="C12" s="998" t="s">
        <v>4</v>
      </c>
      <c r="D12" s="1000" t="s">
        <v>146</v>
      </c>
      <c r="E12" s="130" t="s">
        <v>152</v>
      </c>
      <c r="F12" s="1002" t="s">
        <v>147</v>
      </c>
      <c r="G12" s="1003"/>
      <c r="H12" s="1003"/>
      <c r="I12" s="1003"/>
      <c r="J12" s="1003"/>
      <c r="K12" s="1003"/>
      <c r="L12" s="1003"/>
      <c r="M12" s="1003"/>
      <c r="N12" s="1003"/>
      <c r="O12" s="1003"/>
      <c r="P12" s="1003"/>
      <c r="Q12" s="1003"/>
      <c r="R12" s="1003"/>
      <c r="S12" s="1003"/>
      <c r="T12" s="1003"/>
      <c r="U12" s="1003"/>
      <c r="V12" s="1003"/>
      <c r="W12" s="1003"/>
      <c r="X12" s="1003"/>
      <c r="Y12" s="1003"/>
      <c r="Z12" s="1003"/>
      <c r="AA12" s="1003"/>
      <c r="AB12" s="1003"/>
      <c r="AC12" s="1003"/>
      <c r="AD12" s="1003"/>
      <c r="AE12" s="1003"/>
      <c r="AF12" s="1003"/>
      <c r="AG12" s="1003"/>
      <c r="AH12" s="1003"/>
      <c r="AI12" s="1003"/>
      <c r="AJ12" s="1003"/>
      <c r="AK12" s="1004"/>
      <c r="AL12" s="1004"/>
      <c r="AM12" s="1005"/>
    </row>
    <row r="13" spans="1:39" ht="16.5" thickBot="1" x14ac:dyDescent="0.3">
      <c r="A13" s="997"/>
      <c r="B13" s="999"/>
      <c r="C13" s="999"/>
      <c r="D13" s="1001"/>
      <c r="E13" s="509" t="s">
        <v>153</v>
      </c>
      <c r="F13" s="510">
        <v>1</v>
      </c>
      <c r="G13" s="511">
        <v>2</v>
      </c>
      <c r="H13" s="511">
        <v>3</v>
      </c>
      <c r="I13" s="510">
        <v>4</v>
      </c>
      <c r="J13" s="511">
        <v>5</v>
      </c>
      <c r="K13" s="511">
        <v>6</v>
      </c>
      <c r="L13" s="511">
        <v>7</v>
      </c>
      <c r="M13" s="511">
        <v>8</v>
      </c>
      <c r="N13" s="511">
        <v>9</v>
      </c>
      <c r="O13" s="511">
        <v>10</v>
      </c>
      <c r="P13" s="511">
        <v>11</v>
      </c>
      <c r="Q13" s="511">
        <v>12</v>
      </c>
      <c r="R13" s="511">
        <v>13</v>
      </c>
      <c r="S13" s="511">
        <v>14</v>
      </c>
      <c r="T13" s="511">
        <v>15</v>
      </c>
      <c r="U13" s="511">
        <v>16</v>
      </c>
      <c r="V13" s="511">
        <v>17</v>
      </c>
      <c r="W13" s="511">
        <v>18</v>
      </c>
      <c r="X13" s="511">
        <v>19</v>
      </c>
      <c r="Y13" s="511">
        <v>20</v>
      </c>
      <c r="Z13" s="511">
        <v>21</v>
      </c>
      <c r="AA13" s="511">
        <v>22</v>
      </c>
      <c r="AB13" s="511">
        <v>23</v>
      </c>
      <c r="AC13" s="511">
        <v>24</v>
      </c>
      <c r="AD13" s="511">
        <v>25</v>
      </c>
      <c r="AE13" s="511">
        <v>26</v>
      </c>
      <c r="AF13" s="511">
        <v>27</v>
      </c>
      <c r="AG13" s="511">
        <v>28</v>
      </c>
      <c r="AH13" s="511">
        <v>29</v>
      </c>
      <c r="AI13" s="511">
        <v>30</v>
      </c>
      <c r="AJ13" s="511">
        <v>31</v>
      </c>
      <c r="AK13" s="511">
        <v>32</v>
      </c>
      <c r="AL13" s="511">
        <v>33</v>
      </c>
      <c r="AM13" s="512">
        <v>34</v>
      </c>
    </row>
    <row r="14" spans="1:39" ht="15.75" x14ac:dyDescent="0.25">
      <c r="A14" s="521" t="s">
        <v>11</v>
      </c>
      <c r="B14" s="522" t="s">
        <v>0</v>
      </c>
      <c r="C14" s="523"/>
      <c r="D14" s="524"/>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5"/>
    </row>
    <row r="15" spans="1:39" ht="15.75" x14ac:dyDescent="0.25">
      <c r="A15" s="444"/>
      <c r="B15" s="516"/>
      <c r="C15" s="514"/>
      <c r="D15" s="515"/>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26"/>
    </row>
    <row r="16" spans="1:39" ht="15.75" x14ac:dyDescent="0.25">
      <c r="A16" s="527" t="s">
        <v>13</v>
      </c>
      <c r="B16" s="517" t="s">
        <v>14</v>
      </c>
      <c r="C16" s="514"/>
      <c r="D16" s="518"/>
      <c r="E16" s="515"/>
      <c r="F16" s="515"/>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26"/>
    </row>
    <row r="17" spans="1:39" ht="15.75" x14ac:dyDescent="0.25">
      <c r="A17" s="527"/>
      <c r="B17" s="517"/>
      <c r="C17" s="514"/>
      <c r="D17" s="518"/>
      <c r="E17" s="515"/>
      <c r="F17" s="515"/>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26"/>
    </row>
    <row r="18" spans="1:39" ht="15.75" x14ac:dyDescent="0.25">
      <c r="A18" s="527" t="s">
        <v>17</v>
      </c>
      <c r="B18" s="517" t="s">
        <v>18</v>
      </c>
      <c r="C18" s="514"/>
      <c r="D18" s="515"/>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26"/>
    </row>
    <row r="19" spans="1:39" ht="15.75" x14ac:dyDescent="0.25">
      <c r="A19" s="528"/>
      <c r="B19" s="519"/>
      <c r="C19" s="514"/>
      <c r="D19" s="515"/>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26"/>
    </row>
    <row r="20" spans="1:39" ht="15.75" x14ac:dyDescent="0.25">
      <c r="A20" s="527" t="s">
        <v>20</v>
      </c>
      <c r="B20" s="517" t="s">
        <v>21</v>
      </c>
      <c r="C20" s="514"/>
      <c r="D20" s="515"/>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26"/>
    </row>
    <row r="21" spans="1:39" ht="15.75" x14ac:dyDescent="0.25">
      <c r="A21" s="528"/>
      <c r="B21" s="519"/>
      <c r="C21" s="514"/>
      <c r="D21" s="515"/>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26"/>
    </row>
    <row r="22" spans="1:39" ht="15.75" x14ac:dyDescent="0.25">
      <c r="A22" s="527" t="s">
        <v>22</v>
      </c>
      <c r="B22" s="517" t="s">
        <v>63</v>
      </c>
      <c r="C22" s="514"/>
      <c r="D22" s="515"/>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26"/>
    </row>
    <row r="23" spans="1:39" ht="15.75" x14ac:dyDescent="0.25">
      <c r="A23" s="528"/>
      <c r="B23" s="519"/>
      <c r="C23" s="514"/>
      <c r="D23" s="515"/>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26"/>
    </row>
    <row r="24" spans="1:39" ht="15.75" x14ac:dyDescent="0.25">
      <c r="A24" s="444" t="s">
        <v>23</v>
      </c>
      <c r="B24" s="513" t="s">
        <v>24</v>
      </c>
      <c r="C24" s="514"/>
      <c r="D24" s="515"/>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26"/>
    </row>
    <row r="25" spans="1:39" ht="15.75" x14ac:dyDescent="0.25">
      <c r="A25" s="529"/>
      <c r="B25" s="513"/>
      <c r="C25" s="514"/>
      <c r="D25" s="515"/>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26"/>
    </row>
    <row r="26" spans="1:39" ht="15.75" x14ac:dyDescent="0.25">
      <c r="A26" s="527" t="s">
        <v>25</v>
      </c>
      <c r="B26" s="517" t="s">
        <v>26</v>
      </c>
      <c r="C26" s="520"/>
      <c r="D26" s="515"/>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26"/>
    </row>
    <row r="27" spans="1:39" ht="15.75" x14ac:dyDescent="0.25">
      <c r="A27" s="527"/>
      <c r="B27" s="517"/>
      <c r="C27" s="520"/>
      <c r="D27" s="515"/>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26"/>
    </row>
    <row r="28" spans="1:39" ht="15.75" x14ac:dyDescent="0.25">
      <c r="A28" s="527" t="s">
        <v>27</v>
      </c>
      <c r="B28" s="517" t="s">
        <v>28</v>
      </c>
      <c r="C28" s="514"/>
      <c r="D28" s="515"/>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26"/>
    </row>
    <row r="29" spans="1:39" ht="15.75" x14ac:dyDescent="0.25">
      <c r="A29" s="528"/>
      <c r="B29" s="519"/>
      <c r="C29" s="514"/>
      <c r="D29" s="515"/>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26"/>
    </row>
    <row r="30" spans="1:39" ht="15.75" x14ac:dyDescent="0.25">
      <c r="A30" s="527" t="s">
        <v>29</v>
      </c>
      <c r="B30" s="517" t="s">
        <v>30</v>
      </c>
      <c r="C30" s="514"/>
      <c r="D30" s="515"/>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26"/>
    </row>
    <row r="31" spans="1:39" ht="15.75" x14ac:dyDescent="0.25">
      <c r="A31" s="527"/>
      <c r="B31" s="517"/>
      <c r="C31" s="514"/>
      <c r="D31" s="515"/>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26"/>
    </row>
    <row r="32" spans="1:39" ht="15.75" x14ac:dyDescent="0.25">
      <c r="A32" s="527" t="s">
        <v>148</v>
      </c>
      <c r="B32" s="517" t="s">
        <v>49</v>
      </c>
      <c r="C32" s="514"/>
      <c r="D32" s="515"/>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26"/>
    </row>
    <row r="33" spans="1:39" ht="15.75" x14ac:dyDescent="0.25">
      <c r="A33" s="527"/>
      <c r="B33" s="517"/>
      <c r="C33" s="514"/>
      <c r="D33" s="515"/>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26"/>
    </row>
    <row r="34" spans="1:39" ht="15.75" x14ac:dyDescent="0.25">
      <c r="A34" s="527" t="s">
        <v>168</v>
      </c>
      <c r="B34" s="517" t="s">
        <v>169</v>
      </c>
      <c r="C34" s="514"/>
      <c r="D34" s="515"/>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26"/>
    </row>
    <row r="35" spans="1:39" ht="15.75" x14ac:dyDescent="0.25">
      <c r="A35" s="530"/>
      <c r="B35" s="519"/>
      <c r="C35" s="514"/>
      <c r="D35" s="515"/>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26"/>
    </row>
    <row r="36" spans="1:39" ht="15.75" x14ac:dyDescent="0.25">
      <c r="A36" s="529">
        <v>120</v>
      </c>
      <c r="B36" s="513" t="s">
        <v>32</v>
      </c>
      <c r="C36" s="514"/>
      <c r="D36" s="515"/>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26"/>
    </row>
    <row r="37" spans="1:39" ht="15.75" x14ac:dyDescent="0.25">
      <c r="A37" s="529"/>
      <c r="B37" s="516"/>
      <c r="C37" s="514"/>
      <c r="D37" s="515"/>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26"/>
    </row>
    <row r="38" spans="1:39" ht="15.75" x14ac:dyDescent="0.25">
      <c r="A38" s="529">
        <v>130</v>
      </c>
      <c r="B38" s="513" t="s">
        <v>149</v>
      </c>
      <c r="C38" s="514"/>
      <c r="D38" s="515"/>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26"/>
    </row>
    <row r="39" spans="1:39" ht="15.75" x14ac:dyDescent="0.25">
      <c r="A39" s="529"/>
      <c r="B39" s="513"/>
      <c r="C39" s="514"/>
      <c r="D39" s="515"/>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26"/>
    </row>
    <row r="40" spans="1:39" ht="15.75" x14ac:dyDescent="0.25">
      <c r="A40" s="531">
        <v>140</v>
      </c>
      <c r="B40" s="517" t="s">
        <v>73</v>
      </c>
      <c r="C40" s="514"/>
      <c r="D40" s="515"/>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26"/>
    </row>
    <row r="41" spans="1:39" ht="15.75" x14ac:dyDescent="0.25">
      <c r="A41" s="531"/>
      <c r="B41" s="517"/>
      <c r="C41" s="514"/>
      <c r="D41" s="515"/>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26"/>
    </row>
    <row r="42" spans="1:39" ht="15.75" x14ac:dyDescent="0.25">
      <c r="A42" s="529">
        <v>150</v>
      </c>
      <c r="B42" s="513" t="s">
        <v>104</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26"/>
    </row>
    <row r="43" spans="1:39" ht="15.75" x14ac:dyDescent="0.25">
      <c r="A43" s="529"/>
      <c r="B43" s="513"/>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26"/>
    </row>
    <row r="44" spans="1:39" ht="15.75" x14ac:dyDescent="0.25">
      <c r="A44" s="529">
        <v>160</v>
      </c>
      <c r="B44" s="513" t="s">
        <v>34</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26"/>
    </row>
    <row r="45" spans="1:39" ht="15.75" x14ac:dyDescent="0.25">
      <c r="A45" s="531"/>
      <c r="B45" s="517"/>
      <c r="C45" s="514"/>
      <c r="D45" s="515"/>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26"/>
    </row>
    <row r="46" spans="1:39" ht="15.75" x14ac:dyDescent="0.25">
      <c r="A46" s="529">
        <v>190</v>
      </c>
      <c r="B46" s="513" t="s">
        <v>35</v>
      </c>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26"/>
    </row>
    <row r="47" spans="1:39" ht="15.75" x14ac:dyDescent="0.25">
      <c r="A47" s="529"/>
      <c r="B47" s="513"/>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26"/>
    </row>
    <row r="48" spans="1:39" ht="15.75" x14ac:dyDescent="0.25">
      <c r="A48" s="529">
        <v>200</v>
      </c>
      <c r="B48" s="513" t="s">
        <v>36</v>
      </c>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26"/>
    </row>
    <row r="49" spans="1:39" ht="15.75" x14ac:dyDescent="0.25">
      <c r="A49" s="529"/>
      <c r="B49" s="513"/>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26"/>
    </row>
    <row r="50" spans="1:39" ht="16.5" thickBot="1" x14ac:dyDescent="0.3">
      <c r="A50" s="532">
        <v>210</v>
      </c>
      <c r="B50" s="533" t="s">
        <v>37</v>
      </c>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5"/>
    </row>
    <row r="51" spans="1:39" ht="16.5" thickBot="1" x14ac:dyDescent="0.3">
      <c r="A51" s="536"/>
      <c r="B51" s="537" t="s">
        <v>115</v>
      </c>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9"/>
    </row>
    <row r="52" spans="1:39" x14ac:dyDescent="0.25">
      <c r="A52" s="131"/>
      <c r="B52" s="132"/>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row>
    <row r="53" spans="1:39" x14ac:dyDescent="0.25">
      <c r="A53" s="131"/>
      <c r="B53" s="132"/>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row>
    <row r="54" spans="1:39" x14ac:dyDescent="0.25">
      <c r="A54" s="131"/>
      <c r="B54" s="132"/>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row>
    <row r="55" spans="1:39" x14ac:dyDescent="0.25">
      <c r="A55" s="131"/>
      <c r="B55" s="132"/>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row>
    <row r="56" spans="1:39" x14ac:dyDescent="0.25">
      <c r="A56" s="131"/>
      <c r="B56" s="132"/>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row>
    <row r="57" spans="1:39" x14ac:dyDescent="0.25">
      <c r="A57" s="131"/>
      <c r="B57" s="132"/>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row>
    <row r="58" spans="1:39" x14ac:dyDescent="0.25">
      <c r="A58" s="131"/>
      <c r="B58" s="132"/>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row>
    <row r="59" spans="1:39" x14ac:dyDescent="0.25">
      <c r="A59" s="131"/>
      <c r="B59" s="132"/>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row>
    <row r="60" spans="1:39" x14ac:dyDescent="0.25">
      <c r="A60" s="131"/>
      <c r="B60" s="132"/>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row>
    <row r="61" spans="1:39" x14ac:dyDescent="0.25">
      <c r="A61" s="131"/>
      <c r="B61" s="132"/>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row>
    <row r="62" spans="1:39" x14ac:dyDescent="0.25">
      <c r="A62" s="131"/>
      <c r="B62" s="132"/>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row>
    <row r="63" spans="1:39" x14ac:dyDescent="0.25">
      <c r="A63" s="131"/>
      <c r="B63" s="132"/>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row>
    <row r="64" spans="1:39" x14ac:dyDescent="0.25">
      <c r="A64" s="131"/>
      <c r="B64" s="132"/>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row>
    <row r="65" spans="1:39" x14ac:dyDescent="0.25">
      <c r="A65" s="131"/>
      <c r="B65" s="132"/>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row>
    <row r="66" spans="1:39" x14ac:dyDescent="0.25">
      <c r="B66" s="133"/>
    </row>
    <row r="67" spans="1:39" x14ac:dyDescent="0.25">
      <c r="B67" s="133"/>
    </row>
    <row r="68" spans="1:39" x14ac:dyDescent="0.25">
      <c r="B68" s="133"/>
    </row>
    <row r="69" spans="1:39" x14ac:dyDescent="0.25">
      <c r="B69" s="133"/>
    </row>
    <row r="70" spans="1:39" x14ac:dyDescent="0.25">
      <c r="B70" s="133"/>
    </row>
    <row r="71" spans="1:39" x14ac:dyDescent="0.25">
      <c r="B71" s="133"/>
    </row>
    <row r="72" spans="1:39" x14ac:dyDescent="0.25">
      <c r="B72" s="133"/>
    </row>
    <row r="73" spans="1:39" x14ac:dyDescent="0.25">
      <c r="B73" s="133"/>
    </row>
    <row r="74" spans="1:39" x14ac:dyDescent="0.25">
      <c r="B74" s="133"/>
    </row>
    <row r="75" spans="1:39" x14ac:dyDescent="0.25">
      <c r="B75" s="133"/>
    </row>
    <row r="76" spans="1:39" x14ac:dyDescent="0.25">
      <c r="B76" s="133"/>
    </row>
    <row r="77" spans="1:39" x14ac:dyDescent="0.25">
      <c r="B77" s="133"/>
    </row>
    <row r="78" spans="1:39" x14ac:dyDescent="0.25">
      <c r="B78" s="133"/>
    </row>
    <row r="79" spans="1:39" x14ac:dyDescent="0.25">
      <c r="B79" s="133"/>
    </row>
    <row r="80" spans="1:39" x14ac:dyDescent="0.25">
      <c r="B80" s="133"/>
    </row>
    <row r="81" spans="2:2" x14ac:dyDescent="0.25">
      <c r="B81" s="133"/>
    </row>
    <row r="82" spans="2:2" x14ac:dyDescent="0.25">
      <c r="B82" s="133"/>
    </row>
    <row r="83" spans="2:2" x14ac:dyDescent="0.25">
      <c r="B83" s="133"/>
    </row>
  </sheetData>
  <mergeCells count="13">
    <mergeCell ref="A6:AM6"/>
    <mergeCell ref="A1:AM1"/>
    <mergeCell ref="A2:AM2"/>
    <mergeCell ref="A3:AM3"/>
    <mergeCell ref="A4:AM4"/>
    <mergeCell ref="A5:AM5"/>
    <mergeCell ref="A10:AM10"/>
    <mergeCell ref="A7:AM7"/>
    <mergeCell ref="A12:A13"/>
    <mergeCell ref="B12:B13"/>
    <mergeCell ref="C12:C13"/>
    <mergeCell ref="D12:D13"/>
    <mergeCell ref="F12:AM12"/>
  </mergeCells>
  <pageMargins left="0.7" right="0.7" top="0.75" bottom="0.75" header="0.3" footer="0.3"/>
  <pageSetup scale="2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CENTRO ESCOLAR</vt:lpstr>
      <vt:lpstr>PREESCOLAR</vt:lpstr>
      <vt:lpstr>MOBILIARIO</vt:lpstr>
      <vt:lpstr>TABLA RESUMEN</vt:lpstr>
      <vt:lpstr>AMBIENTAL</vt:lpstr>
      <vt:lpstr>PROG FISICA CE</vt:lpstr>
      <vt:lpstr>PROG FINANCIERA CE</vt:lpstr>
      <vt:lpstr>PROG FISICA PREE</vt:lpstr>
      <vt:lpstr>PREG FINANCIERA PREE</vt:lpstr>
      <vt:lpstr>FORMATO DE OFERTA</vt:lpstr>
      <vt:lpstr>'CENTRO ESCOLAR'!Área_de_impresión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Windows</cp:lastModifiedBy>
  <dcterms:created xsi:type="dcterms:W3CDTF">2015-05-15T15:31:57Z</dcterms:created>
  <dcterms:modified xsi:type="dcterms:W3CDTF">2020-02-24T18:06:04Z</dcterms:modified>
</cp:coreProperties>
</file>